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08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715 copilot formula perf\"/>
    </mc:Choice>
  </mc:AlternateContent>
  <xr:revisionPtr revIDLastSave="0" documentId="13_ncr:1_{7BA42AB5-59E0-4B1B-8865-D6487E19BCDB}" xr6:coauthVersionLast="47" xr6:coauthVersionMax="47" xr10:uidLastSave="{00000000-0000-0000-0000-000000000000}"/>
  <bookViews>
    <workbookView xWindow="29580" yWindow="780" windowWidth="16320" windowHeight="14640" xr2:uid="{00000000-000D-0000-FFFF-FFFF00000000}"/>
  </bookViews>
  <sheets>
    <sheet name="Excel U" sheetId="5" r:id="rId1"/>
    <sheet name="Exercise 1" sheetId="2" r:id="rId2"/>
    <sheet name="Exercise 2" sheetId="3" r:id="rId3"/>
    <sheet name="Exercise 3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3" l="1"/>
  <c r="H7" i="4" a="1"/>
  <c r="B9" i="3"/>
  <c r="F17" i="2"/>
  <c r="F16" i="2"/>
  <c r="F15" i="2"/>
  <c r="F14" i="2"/>
  <c r="F13" i="2"/>
  <c r="F12" i="2"/>
  <c r="F11" i="2"/>
  <c r="F10" i="2"/>
  <c r="F9" i="2"/>
  <c r="F8" i="2"/>
  <c r="E7" i="4" a="1"/>
  <c r="F7" i="4" a="1"/>
  <c r="E8" i="4" a="1"/>
  <c r="F8" i="4" a="1"/>
  <c r="E9" i="4" a="1"/>
  <c r="F9" i="4" a="1"/>
  <c r="E10" i="4" a="1"/>
  <c r="F10" i="4" a="1"/>
  <c r="D8" i="4" a="1"/>
  <c r="D9" i="4" a="1"/>
  <c r="D10" i="4" a="1"/>
  <c r="D7" i="4" a="1"/>
  <c r="D11" i="4" a="1"/>
  <c r="E11" i="4" a="1"/>
  <c r="F11" i="4" a="1"/>
  <c r="D12" i="4" a="1"/>
  <c r="E12" i="4" a="1"/>
  <c r="F12" i="4" a="1"/>
  <c r="D13" i="4" a="1"/>
  <c r="E13" i="4" a="1"/>
  <c r="F13" i="4" a="1"/>
  <c r="E9" i="2"/>
  <c r="E10" i="2"/>
  <c r="E11" i="2"/>
  <c r="E12" i="2"/>
  <c r="E13" i="2"/>
  <c r="E14" i="2"/>
  <c r="E15" i="2"/>
  <c r="E16" i="2"/>
  <c r="E17" i="2"/>
  <c r="E8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<sst xmlns="http://schemas.openxmlformats.org/spreadsheetml/2006/main" count="90" uniqueCount="55">
  <si>
    <t>Data</t>
  </si>
  <si>
    <t>Region</t>
  </si>
  <si>
    <t>Sales Rep</t>
  </si>
  <si>
    <t>Product</t>
  </si>
  <si>
    <t>Amount</t>
  </si>
  <si>
    <t>North</t>
  </si>
  <si>
    <t>Alex Rivera</t>
  </si>
  <si>
    <t>Tool Kit</t>
  </si>
  <si>
    <t>West</t>
  </si>
  <si>
    <t>Jordan Lee</t>
  </si>
  <si>
    <t>Sensor Array</t>
  </si>
  <si>
    <t>South</t>
  </si>
  <si>
    <t>Taylor Kim</t>
  </si>
  <si>
    <t>Widget Pro</t>
  </si>
  <si>
    <t>Sam Patel</t>
  </si>
  <si>
    <t>Gadget Max</t>
  </si>
  <si>
    <t>East</t>
  </si>
  <si>
    <t>Employee Lookup Data</t>
  </si>
  <si>
    <t>Employee ID</t>
  </si>
  <si>
    <t>Name</t>
  </si>
  <si>
    <t>Level</t>
  </si>
  <si>
    <t>Salary</t>
  </si>
  <si>
    <t>EMP-101</t>
  </si>
  <si>
    <t>Senior</t>
  </si>
  <si>
    <t>EMP-102</t>
  </si>
  <si>
    <t>Manager</t>
  </si>
  <si>
    <t>EMP-103</t>
  </si>
  <si>
    <t>Analyst</t>
  </si>
  <si>
    <t>EMP-104</t>
  </si>
  <si>
    <t>Director</t>
  </si>
  <si>
    <t>EMP-105</t>
  </si>
  <si>
    <t>Morgan Ellis</t>
  </si>
  <si>
    <t>Q1</t>
  </si>
  <si>
    <t>Q2</t>
  </si>
  <si>
    <t>Additional Resources</t>
  </si>
  <si>
    <t>Excel University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</si>
  <si>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</si>
  <si>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</si>
  <si>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</si>
  <si>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</si>
  <si>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</si>
  <si>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</si>
  <si>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</si>
  <si>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Exercise 1</t>
  </si>
  <si>
    <t>Exercise 2</t>
  </si>
  <si>
    <t>Exercise 3</t>
  </si>
  <si>
    <t>Replace this legacy formula with fast modern functions.</t>
  </si>
  <si>
    <t>Replace this legacy formula with fast modern Excel functions.</t>
  </si>
  <si>
    <t>Legacy</t>
  </si>
  <si>
    <t>Modern</t>
  </si>
  <si>
    <t>Prompt</t>
  </si>
  <si>
    <t>Salary (Legacy)</t>
  </si>
  <si>
    <t>Exercise</t>
  </si>
  <si>
    <t>Replace this legacy formula with fast modern Excel functions</t>
  </si>
  <si>
    <t>Salary (Modern)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</si>
</sst>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1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6EAF8"/>
      </patternFill>
    </fill>
    <fill>
      <patternFill patternType="solid">
        <fgColor rgb="FFFFCC99"/>
      </patternFill>
    </fill>
    <fill>
      <patternFill patternType="solid">
        <fgColor rgb="FF1F4E7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3" borderId="2" applyNumberFormat="0" applyAlignment="0" applyProtection="0"/>
    <xf numFmtId="0" fontId="5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0" fillId="0" borderId="1" xfId="0" applyBorder="1"/>
    <xf numFmtId="0" fontId="6" fillId="0" borderId="3" xfId="2" applyFont="1" applyBorder="1"/>
    <xf numFmtId="0" fontId="5" fillId="0" borderId="3" xfId="2" applyBorder="1"/>
    <xf numFmtId="0" fontId="5" fillId="0" borderId="0" xfId="2"/>
    <xf numFmtId="0" fontId="7" fillId="0" borderId="0" xfId="2" applyFont="1"/>
    <xf numFmtId="0" fontId="8" fillId="0" borderId="0" xfId="2" applyFont="1"/>
    <xf numFmtId="0" fontId="9" fillId="0" borderId="0" xfId="3"/>
    <xf numFmtId="0" fontId="10" fillId="0" borderId="0" xfId="0" applyFont="1"/>
    <xf numFmtId="0" fontId="7" fillId="0" borderId="0" xfId="0" applyFont="1"/>
    <xf numFmtId="0" fontId="0" fillId="0" borderId="4" xfId="0" applyBorder="1"/>
    <xf numFmtId="0" fontId="6" fillId="0" borderId="3" xfId="0" applyFont="1" applyBorder="1"/>
    <xf numFmtId="0" fontId="0" fillId="0" borderId="3" xfId="0" applyBorder="1"/>
    <xf numFmtId="0" fontId="2" fillId="2" borderId="0" xfId="0" applyFont="1" applyFill="1"/>
    <xf numFmtId="0" fontId="10" fillId="2" borderId="0" xfId="0" applyFont="1" applyFill="1"/>
    <xf numFmtId="0" fontId="4" fillId="0" borderId="0" xfId="0" applyFont="1"/>
    <xf numFmtId="0" fontId="3" fillId="3" borderId="2" xfId="1"/>
    <xf numFmtId="3" fontId="0" fillId="0" borderId="0" xfId="0" applyNumberFormat="1"/>
    <xf numFmtId="3" fontId="11" fillId="0" borderId="0" xfId="0" applyNumberFormat="1" applyFont="1"/>
    <xf numFmtId="3" fontId="0" fillId="0" borderId="3" xfId="0" applyNumberFormat="1" applyBorder="1"/>
    <xf numFmtId="3" fontId="2" fillId="2" borderId="1" xfId="0" applyNumberFormat="1" applyFont="1" applyFill="1" applyBorder="1"/>
    <xf numFmtId="3" fontId="0" fillId="0" borderId="1" xfId="0" applyNumberFormat="1" applyBorder="1"/>
    <xf numFmtId="0" fontId="4" fillId="0" borderId="4" xfId="0" applyFont="1" applyBorder="1"/>
    <xf numFmtId="3" fontId="0" fillId="0" borderId="4" xfId="0" applyNumberFormat="1" applyBorder="1"/>
    <xf numFmtId="3" fontId="2" fillId="2" borderId="0" xfId="0" applyNumberFormat="1" applyFont="1" applyFill="1"/>
    <xf numFmtId="0" fontId="12" fillId="4" borderId="0" xfId="0" applyFont="1" applyFill="1" applyAlignment="1">
      <alignment horizontal="center"/>
    </xf>
    <xf numFmtId="0" fontId="11" fillId="0" borderId="0" xfId="0" applyFont="1" applyAlignment="1">
      <alignment horizontal="left"/>
    </xf>
  </cellXfs>
  <cellStyles count="4">
    <cellStyle name="Hyperlink 2" xfId="3" xr:uid="{2CC3726F-C238-4F00-A3BF-ED4CCA547016}"/>
    <cellStyle name="Input" xfId="1" builtinId="20"/>
    <cellStyle name="Normal" xfId="0" builtinId="0"/>
    <cellStyle name="Normal 2" xfId="2" xr:uid="{F1CE2A1D-E47D-4FA2-9BD8-9D037937049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2AB21-781A-4020-BA18-AD082C329F60}">
  <sheetPr codeName="Sheet2"/>
  <dimension ref="A1:G13"/>
  <sheetViews>
    <sheetView tabSelected="1" workbookViewId="0"/>
  </sheetViews>
  <sheetFormatPr defaultColWidth="9.140625" defaultRowHeight="15.75" x14ac:dyDescent="0.25"/>
  <cols>
    <col min="1" max="16384" width="9.140625" style="6"/>
  </cols>
  <sheetData>
    <row r="1" spans="1:7" ht="24" thickBot="1" x14ac:dyDescent="0.4">
      <c r="A1" s="4" t="s">
        <v>34</v>
      </c>
      <c r="B1" s="5"/>
      <c r="C1" s="5"/>
      <c r="D1" s="5"/>
      <c r="E1" s="5"/>
      <c r="F1" s="5"/>
      <c r="G1" s="5"/>
    </row>
    <row r="2" spans="1:7" ht="18.75" x14ac:dyDescent="0.3">
      <c r="A2" s="7" t="s">
        <v>35</v>
      </c>
    </row>
    <row r="4" spans="1:7" x14ac:dyDescent="0.25">
      <c r="A4" s="8" t="s">
        <v>35</v>
      </c>
    </row>
    <row r="5" spans="1:7" x14ac:dyDescent="0.25">
      <c r="A5" s="8"/>
      <c r="B5" s="6" t="s">
        <v>36</v>
      </c>
    </row>
    <row r="7" spans="1:7" x14ac:dyDescent="0.25">
      <c r="A7" s="8" t="s">
        <v>37</v>
      </c>
    </row>
    <row r="8" spans="1:7" x14ac:dyDescent="0.25">
      <c r="B8" s="6" t="s">
        <v>38</v>
      </c>
    </row>
    <row r="9" spans="1:7" x14ac:dyDescent="0.25">
      <c r="B9" s="9" t="s">
        <v>39</v>
      </c>
    </row>
    <row r="11" spans="1:7" x14ac:dyDescent="0.25">
      <c r="A11" s="8" t="s">
        <v>40</v>
      </c>
    </row>
    <row r="12" spans="1:7" x14ac:dyDescent="0.25">
      <c r="B12" s="6" t="s">
        <v>41</v>
      </c>
    </row>
    <row r="13" spans="1:7" x14ac:dyDescent="0.25">
      <c r="B13" s="9" t="s">
        <v>42</v>
      </c>
    </row>
  </sheetData>
  <hyperlinks>
    <hyperlink ref="B9" r:id="rId1" xr:uid="{C04DD13E-ED18-4AAB-9106-3AAC7AE9F9A6}"/>
    <hyperlink ref="B13" r:id="rId2" xr:uid="{D31B730B-8BC8-45B8-A22C-56A2776B9277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zoomScaleNormal="100" workbookViewId="0"/>
  </sheetViews>
  <sheetFormatPr defaultRowHeight="15" x14ac:dyDescent="0.25"/>
  <cols>
    <col min="1" max="1" width="8.140625" customWidth="1"/>
    <col min="2" max="2" width="11.140625" customWidth="1"/>
    <col min="3" max="3" width="11.42578125" bestFit="1" customWidth="1"/>
    <col min="4" max="4" width="7.5703125" style="19" bestFit="1" customWidth="1"/>
    <col min="5" max="5" width="6.42578125" bestFit="1" customWidth="1"/>
    <col min="6" max="6" width="7.5703125" bestFit="1" customWidth="1"/>
  </cols>
  <sheetData>
    <row r="1" spans="1:7" ht="24" thickBot="1" x14ac:dyDescent="0.4">
      <c r="A1" s="13" t="s">
        <v>43</v>
      </c>
      <c r="B1" s="14"/>
      <c r="C1" s="14"/>
      <c r="D1" s="21"/>
      <c r="E1" s="14"/>
      <c r="F1" s="14"/>
      <c r="G1" s="14"/>
    </row>
    <row r="2" spans="1:7" ht="18.75" x14ac:dyDescent="0.3">
      <c r="A2" s="11" t="s">
        <v>35</v>
      </c>
    </row>
    <row r="4" spans="1:7" x14ac:dyDescent="0.25">
      <c r="A4" s="10" t="s">
        <v>50</v>
      </c>
      <c r="B4" t="s">
        <v>46</v>
      </c>
    </row>
    <row r="6" spans="1:7" ht="15.75" x14ac:dyDescent="0.25">
      <c r="A6" s="1" t="s">
        <v>0</v>
      </c>
    </row>
    <row r="7" spans="1:7" x14ac:dyDescent="0.25">
      <c r="B7" s="15" t="s">
        <v>2</v>
      </c>
      <c r="C7" s="15" t="s">
        <v>3</v>
      </c>
      <c r="D7" s="26" t="s">
        <v>4</v>
      </c>
      <c r="E7" s="16" t="s">
        <v>48</v>
      </c>
      <c r="F7" s="27" t="s">
        <v>49</v>
      </c>
    </row>
    <row r="8" spans="1:7" x14ac:dyDescent="0.25">
      <c r="B8" t="s">
        <v>6</v>
      </c>
      <c r="C8" t="s">
        <v>7</v>
      </c>
      <c r="D8" s="19">
        <v>1479.57</v>
      </c>
      <c r="E8" t="str">
        <f>RIGHT(B8,LEN(B8)-FIND(" ",B8))</f>
        <v>Rivera</v>
      </c>
      <c r="F8" s="28" t="str">
        <f>_xlfn.TEXTAFTER(B8," ")</f>
        <v>Rivera</v>
      </c>
    </row>
    <row r="9" spans="1:7" x14ac:dyDescent="0.25">
      <c r="B9" t="s">
        <v>9</v>
      </c>
      <c r="C9" t="s">
        <v>10</v>
      </c>
      <c r="D9" s="19">
        <v>2847.1</v>
      </c>
      <c r="E9" t="str">
        <f t="shared" ref="E9:E17" si="0">RIGHT(B9,LEN(B9)-FIND(" ",B9))</f>
        <v>Lee</v>
      </c>
      <c r="F9" s="28" t="str">
        <f t="shared" ref="F9:F17" si="1">_xlfn.TEXTAFTER(B9," ")</f>
        <v>Lee</v>
      </c>
    </row>
    <row r="10" spans="1:7" x14ac:dyDescent="0.25">
      <c r="B10" t="s">
        <v>12</v>
      </c>
      <c r="C10" t="s">
        <v>13</v>
      </c>
      <c r="D10" s="19">
        <v>1923.45</v>
      </c>
      <c r="E10" t="str">
        <f t="shared" si="0"/>
        <v>Kim</v>
      </c>
      <c r="F10" s="28" t="str">
        <f t="shared" si="1"/>
        <v>Kim</v>
      </c>
    </row>
    <row r="11" spans="1:7" x14ac:dyDescent="0.25">
      <c r="B11" t="s">
        <v>14</v>
      </c>
      <c r="C11" t="s">
        <v>15</v>
      </c>
      <c r="D11" s="19">
        <v>3456.78</v>
      </c>
      <c r="E11" t="str">
        <f t="shared" si="0"/>
        <v>Patel</v>
      </c>
      <c r="F11" s="28" t="str">
        <f t="shared" si="1"/>
        <v>Patel</v>
      </c>
    </row>
    <row r="12" spans="1:7" x14ac:dyDescent="0.25">
      <c r="B12" t="s">
        <v>6</v>
      </c>
      <c r="C12" t="s">
        <v>13</v>
      </c>
      <c r="D12" s="19">
        <v>2100</v>
      </c>
      <c r="E12" t="str">
        <f t="shared" si="0"/>
        <v>Rivera</v>
      </c>
      <c r="F12" s="28" t="str">
        <f t="shared" si="1"/>
        <v>Rivera</v>
      </c>
    </row>
    <row r="13" spans="1:7" x14ac:dyDescent="0.25">
      <c r="B13" t="s">
        <v>9</v>
      </c>
      <c r="C13" t="s">
        <v>7</v>
      </c>
      <c r="D13" s="19">
        <v>1650.25</v>
      </c>
      <c r="E13" t="str">
        <f t="shared" si="0"/>
        <v>Lee</v>
      </c>
      <c r="F13" s="28" t="str">
        <f t="shared" si="1"/>
        <v>Lee</v>
      </c>
    </row>
    <row r="14" spans="1:7" x14ac:dyDescent="0.25">
      <c r="B14" t="s">
        <v>12</v>
      </c>
      <c r="C14" t="s">
        <v>10</v>
      </c>
      <c r="D14" s="19">
        <v>980.5</v>
      </c>
      <c r="E14" t="str">
        <f t="shared" si="0"/>
        <v>Kim</v>
      </c>
      <c r="F14" s="28" t="str">
        <f t="shared" si="1"/>
        <v>Kim</v>
      </c>
    </row>
    <row r="15" spans="1:7" x14ac:dyDescent="0.25">
      <c r="B15" t="s">
        <v>14</v>
      </c>
      <c r="C15" t="s">
        <v>13</v>
      </c>
      <c r="D15" s="19">
        <v>2750</v>
      </c>
      <c r="E15" t="str">
        <f t="shared" si="0"/>
        <v>Patel</v>
      </c>
      <c r="F15" s="28" t="str">
        <f t="shared" si="1"/>
        <v>Patel</v>
      </c>
    </row>
    <row r="16" spans="1:7" x14ac:dyDescent="0.25">
      <c r="B16" t="s">
        <v>6</v>
      </c>
      <c r="C16" t="s">
        <v>15</v>
      </c>
      <c r="D16" s="19">
        <v>3890.4</v>
      </c>
      <c r="E16" t="str">
        <f t="shared" si="0"/>
        <v>Rivera</v>
      </c>
      <c r="F16" s="28" t="str">
        <f t="shared" si="1"/>
        <v>Rivera</v>
      </c>
    </row>
    <row r="17" spans="2:6" x14ac:dyDescent="0.25">
      <c r="B17" t="s">
        <v>9</v>
      </c>
      <c r="C17" t="s">
        <v>10</v>
      </c>
      <c r="D17" s="19">
        <v>1540</v>
      </c>
      <c r="E17" t="str">
        <f t="shared" si="0"/>
        <v>Lee</v>
      </c>
      <c r="F17" s="28" t="str">
        <f t="shared" si="1"/>
        <v>Lee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7"/>
  <sheetViews>
    <sheetView zoomScaleNormal="100" workbookViewId="0"/>
  </sheetViews>
  <sheetFormatPr defaultRowHeight="15" x14ac:dyDescent="0.25"/>
  <cols>
    <col min="1" max="1" width="14.28515625" customWidth="1"/>
    <col min="2" max="2" width="16.7109375" customWidth="1"/>
    <col min="3" max="3" width="11.7109375" bestFit="1" customWidth="1"/>
    <col min="4" max="4" width="7.140625" bestFit="1" customWidth="1"/>
    <col min="5" max="5" width="8.7109375" bestFit="1" customWidth="1"/>
    <col min="6" max="6" width="7.5703125" style="19" bestFit="1" customWidth="1"/>
  </cols>
  <sheetData>
    <row r="1" spans="1:7" ht="24" thickBot="1" x14ac:dyDescent="0.4">
      <c r="A1" s="13" t="s">
        <v>44</v>
      </c>
      <c r="B1" s="14"/>
      <c r="C1" s="14"/>
      <c r="D1" s="14"/>
      <c r="E1" s="14"/>
      <c r="F1" s="21"/>
      <c r="G1" s="14"/>
    </row>
    <row r="2" spans="1:7" ht="18.75" x14ac:dyDescent="0.3">
      <c r="A2" s="11" t="s">
        <v>35</v>
      </c>
    </row>
    <row r="4" spans="1:7" x14ac:dyDescent="0.25">
      <c r="A4" s="10" t="s">
        <v>50</v>
      </c>
      <c r="B4" t="s">
        <v>47</v>
      </c>
    </row>
    <row r="6" spans="1:7" x14ac:dyDescent="0.25">
      <c r="A6" s="17" t="s">
        <v>18</v>
      </c>
      <c r="B6" s="18" t="s">
        <v>26</v>
      </c>
    </row>
    <row r="8" spans="1:7" x14ac:dyDescent="0.25">
      <c r="A8" s="10" t="s">
        <v>51</v>
      </c>
      <c r="B8" s="19">
        <f>INDEX(F13:F17,MATCH(B6,B13:B17,0))</f>
        <v>68500</v>
      </c>
    </row>
    <row r="9" spans="1:7" x14ac:dyDescent="0.25">
      <c r="A9" s="10" t="s">
        <v>54</v>
      </c>
      <c r="B9" s="20">
        <f>_xlfn.XLOOKUP(B6,B13:B17,F13:F17)</f>
        <v>68500</v>
      </c>
    </row>
    <row r="11" spans="1:7" ht="15.75" x14ac:dyDescent="0.25">
      <c r="A11" s="1" t="s">
        <v>17</v>
      </c>
    </row>
    <row r="12" spans="1:7" x14ac:dyDescent="0.25">
      <c r="B12" s="2" t="s">
        <v>18</v>
      </c>
      <c r="C12" s="2" t="s">
        <v>19</v>
      </c>
      <c r="D12" s="2" t="s">
        <v>1</v>
      </c>
      <c r="E12" s="2" t="s">
        <v>20</v>
      </c>
      <c r="F12" s="22" t="s">
        <v>21</v>
      </c>
    </row>
    <row r="13" spans="1:7" x14ac:dyDescent="0.25">
      <c r="B13" s="3" t="s">
        <v>22</v>
      </c>
      <c r="C13" s="3" t="s">
        <v>6</v>
      </c>
      <c r="D13" s="3" t="s">
        <v>5</v>
      </c>
      <c r="E13" s="3" t="s">
        <v>23</v>
      </c>
      <c r="F13" s="23">
        <v>92000</v>
      </c>
    </row>
    <row r="14" spans="1:7" x14ac:dyDescent="0.25">
      <c r="B14" s="3" t="s">
        <v>24</v>
      </c>
      <c r="C14" s="3" t="s">
        <v>9</v>
      </c>
      <c r="D14" s="3" t="s">
        <v>8</v>
      </c>
      <c r="E14" s="3" t="s">
        <v>25</v>
      </c>
      <c r="F14" s="23">
        <v>115000</v>
      </c>
    </row>
    <row r="15" spans="1:7" x14ac:dyDescent="0.25">
      <c r="B15" s="3" t="s">
        <v>26</v>
      </c>
      <c r="C15" s="3" t="s">
        <v>12</v>
      </c>
      <c r="D15" s="3" t="s">
        <v>11</v>
      </c>
      <c r="E15" s="3" t="s">
        <v>27</v>
      </c>
      <c r="F15" s="23">
        <v>68500</v>
      </c>
    </row>
    <row r="16" spans="1:7" x14ac:dyDescent="0.25">
      <c r="B16" s="3" t="s">
        <v>28</v>
      </c>
      <c r="C16" s="3" t="s">
        <v>14</v>
      </c>
      <c r="D16" s="3" t="s">
        <v>16</v>
      </c>
      <c r="E16" s="3" t="s">
        <v>29</v>
      </c>
      <c r="F16" s="23">
        <v>142000</v>
      </c>
    </row>
    <row r="17" spans="2:6" x14ac:dyDescent="0.25">
      <c r="B17" s="3" t="s">
        <v>30</v>
      </c>
      <c r="C17" s="3" t="s">
        <v>31</v>
      </c>
      <c r="D17" s="3" t="s">
        <v>5</v>
      </c>
      <c r="E17" s="3" t="s">
        <v>23</v>
      </c>
      <c r="F17" s="23">
        <v>89000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8"/>
  <sheetViews>
    <sheetView zoomScaleNormal="100" workbookViewId="0"/>
  </sheetViews>
  <sheetFormatPr defaultRowHeight="15" x14ac:dyDescent="0.25"/>
  <cols>
    <col min="1" max="1" width="7.85546875" customWidth="1"/>
    <col min="2" max="2" width="11.28515625" customWidth="1"/>
    <col min="3" max="3" width="2.85546875" customWidth="1"/>
    <col min="4" max="4" width="7.85546875" bestFit="1" customWidth="1"/>
    <col min="5" max="5" width="9.140625" style="19"/>
    <col min="7" max="7" width="3" customWidth="1"/>
    <col min="8" max="8" width="7.5703125" bestFit="1" customWidth="1"/>
    <col min="9" max="9" width="7.140625" style="19" bestFit="1" customWidth="1"/>
    <col min="10" max="10" width="3.28515625" bestFit="1" customWidth="1"/>
  </cols>
  <sheetData>
    <row r="1" spans="1:10" ht="24" thickBot="1" x14ac:dyDescent="0.4">
      <c r="A1" s="13" t="s">
        <v>45</v>
      </c>
      <c r="B1" s="14"/>
      <c r="C1" s="14"/>
      <c r="D1" s="14"/>
      <c r="E1" s="21"/>
      <c r="F1" s="14"/>
      <c r="G1" s="14"/>
      <c r="H1" s="14"/>
      <c r="I1" s="21"/>
      <c r="J1" s="14"/>
    </row>
    <row r="2" spans="1:10" ht="18.75" x14ac:dyDescent="0.3">
      <c r="A2" s="11" t="s">
        <v>35</v>
      </c>
    </row>
    <row r="4" spans="1:10" x14ac:dyDescent="0.25">
      <c r="A4" s="10" t="s">
        <v>50</v>
      </c>
      <c r="B4" t="s">
        <v>53</v>
      </c>
    </row>
    <row r="6" spans="1:10" x14ac:dyDescent="0.25">
      <c r="A6" s="17" t="s">
        <v>52</v>
      </c>
      <c r="B6" s="24" t="s">
        <v>0</v>
      </c>
      <c r="D6" s="24" t="s">
        <v>48</v>
      </c>
      <c r="E6" s="25"/>
      <c r="F6" s="12"/>
      <c r="H6" s="24" t="s">
        <v>49</v>
      </c>
      <c r="I6" s="25"/>
      <c r="J6" s="12"/>
    </row>
    <row r="7" spans="1:10" x14ac:dyDescent="0.25">
      <c r="B7" t="s">
        <v>5</v>
      </c>
      <c r="D7" t="str" cm="1">
        <f t="array" ref="D7">IFERROR(INDEX($B$7:$B$18,(ROW(A1)-1)*3+COLUMN(A1)),"")</f>
        <v>North</v>
      </c>
      <c r="E7" s="19" cm="1">
        <f t="array" ref="E7">IFERROR(INDEX($B$7:$B$18,(ROW(B1)-1)*3+COLUMN(B1)),"")</f>
        <v>125000</v>
      </c>
      <c r="F7" t="str" cm="1">
        <f t="array" ref="F7">IFERROR(INDEX($B$7:$B$18,(ROW(C1)-1)*3+COLUMN(C1)),"")</f>
        <v>Q1</v>
      </c>
      <c r="H7" t="str" cm="1">
        <f t="array" ref="H7:J10">_xlfn.WRAPROWS(B7:B18,3)</f>
        <v>North</v>
      </c>
      <c r="I7">
        <v>125000</v>
      </c>
      <c r="J7" t="str">
        <v>Q1</v>
      </c>
    </row>
    <row r="8" spans="1:10" x14ac:dyDescent="0.25">
      <c r="B8">
        <v>125000</v>
      </c>
      <c r="D8" t="str" cm="1">
        <f t="array" ref="D8">IFERROR(INDEX($B$7:$B$18,(ROW(A2)-1)*3+COLUMN(A2)),"")</f>
        <v>West</v>
      </c>
      <c r="E8" s="19" cm="1">
        <f t="array" ref="E8">IFERROR(INDEX($B$7:$B$18,(ROW(B2)-1)*3+COLUMN(B2)),"")</f>
        <v>187500</v>
      </c>
      <c r="F8" t="str" cm="1">
        <f t="array" ref="F8">IFERROR(INDEX($B$7:$B$18,(ROW(C2)-1)*3+COLUMN(C2)),"")</f>
        <v>Q1</v>
      </c>
      <c r="H8" t="str">
        <v>West</v>
      </c>
      <c r="I8">
        <v>187500</v>
      </c>
      <c r="J8" t="str">
        <v>Q1</v>
      </c>
    </row>
    <row r="9" spans="1:10" x14ac:dyDescent="0.25">
      <c r="B9" t="s">
        <v>32</v>
      </c>
      <c r="D9" t="str" cm="1">
        <f t="array" ref="D9">IFERROR(INDEX($B$7:$B$18,(ROW(A3)-1)*3+COLUMN(A3)),"")</f>
        <v>South</v>
      </c>
      <c r="E9" s="19" cm="1">
        <f t="array" ref="E9">IFERROR(INDEX($B$7:$B$18,(ROW(B3)-1)*3+COLUMN(B3)),"")</f>
        <v>92000</v>
      </c>
      <c r="F9" t="str" cm="1">
        <f t="array" ref="F9">IFERROR(INDEX($B$7:$B$18,(ROW(C3)-1)*3+COLUMN(C3)),"")</f>
        <v>Q1</v>
      </c>
      <c r="H9" t="str">
        <v>South</v>
      </c>
      <c r="I9">
        <v>92000</v>
      </c>
      <c r="J9" t="str">
        <v>Q1</v>
      </c>
    </row>
    <row r="10" spans="1:10" x14ac:dyDescent="0.25">
      <c r="B10" t="s">
        <v>8</v>
      </c>
      <c r="D10" t="str" cm="1">
        <f t="array" ref="D10">IFERROR(INDEX($B$7:$B$18,(ROW(A4)-1)*3+COLUMN(A4)),"")</f>
        <v>East</v>
      </c>
      <c r="E10" s="19" cm="1">
        <f t="array" ref="E10">IFERROR(INDEX($B$7:$B$18,(ROW(B4)-1)*3+COLUMN(B4)),"")</f>
        <v>245000</v>
      </c>
      <c r="F10" t="str" cm="1">
        <f t="array" ref="F10">IFERROR(INDEX($B$7:$B$18,(ROW(C4)-1)*3+COLUMN(C4)),"")</f>
        <v>Q2</v>
      </c>
      <c r="H10" t="str">
        <v>East</v>
      </c>
      <c r="I10">
        <v>245000</v>
      </c>
      <c r="J10" t="str">
        <v>Q2</v>
      </c>
    </row>
    <row r="11" spans="1:10" x14ac:dyDescent="0.25">
      <c r="B11">
        <v>187500</v>
      </c>
      <c r="D11" t="str" cm="1">
        <f t="array" ref="D11">IFERROR(INDEX($B$7:$B$17,(ROW(A5)-1)*3+COLUMN(A5)),"")</f>
        <v/>
      </c>
      <c r="E11" s="19" t="str" cm="1">
        <f t="array" ref="E11">IFERROR(INDEX($B$7:$B$17,(ROW(B5)-1)*3+COLUMN(B5)),"")</f>
        <v/>
      </c>
      <c r="F11" t="str" cm="1">
        <f t="array" ref="F11">IFERROR(INDEX($B$7:$B$17,(ROW(C5)-1)*3+COLUMN(C5)),"")</f>
        <v/>
      </c>
    </row>
    <row r="12" spans="1:10" x14ac:dyDescent="0.25">
      <c r="B12" t="s">
        <v>32</v>
      </c>
      <c r="D12" t="str" cm="1">
        <f t="array" ref="D12">IFERROR(INDEX($B$7:$B$17,(ROW(#REF!)-1)*3+COLUMN(#REF!)),"")</f>
        <v/>
      </c>
      <c r="E12" s="19" t="str" cm="1">
        <f t="array" ref="E12">IFERROR(INDEX($B$7:$B$17,(ROW(#REF!)-1)*3+COLUMN(#REF!)),"")</f>
        <v/>
      </c>
      <c r="F12" t="str" cm="1">
        <f t="array" ref="F12">IFERROR(INDEX($B$7:$B$17,(ROW(#REF!)-1)*3+COLUMN(#REF!)),"")</f>
        <v/>
      </c>
    </row>
    <row r="13" spans="1:10" x14ac:dyDescent="0.25">
      <c r="B13" t="s">
        <v>11</v>
      </c>
      <c r="D13" t="str" cm="1">
        <f t="array" ref="D13">IFERROR(INDEX($B$7:$B$17,(ROW(#REF!)-1)*3+COLUMN(#REF!)),"")</f>
        <v/>
      </c>
      <c r="E13" s="19" t="str" cm="1">
        <f t="array" ref="E13">IFERROR(INDEX($B$7:$B$17,(ROW(#REF!)-1)*3+COLUMN(#REF!)),"")</f>
        <v/>
      </c>
      <c r="F13" t="str" cm="1">
        <f t="array" ref="F13">IFERROR(INDEX($B$7:$B$17,(ROW(#REF!)-1)*3+COLUMN(#REF!)),"")</f>
        <v/>
      </c>
    </row>
    <row r="14" spans="1:10" x14ac:dyDescent="0.25">
      <c r="B14">
        <v>92000</v>
      </c>
    </row>
    <row r="15" spans="1:10" x14ac:dyDescent="0.25">
      <c r="B15" t="s">
        <v>32</v>
      </c>
    </row>
    <row r="16" spans="1:10" x14ac:dyDescent="0.25">
      <c r="B16" t="s">
        <v>16</v>
      </c>
    </row>
    <row r="17" spans="2:2" x14ac:dyDescent="0.25">
      <c r="B17">
        <v>245000</v>
      </c>
    </row>
    <row r="18" spans="2:2" x14ac:dyDescent="0.25">
      <c r="B18" t="s">
        <v>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Jeff Lenning</cp:lastModifiedBy>
  <dcterms:created xsi:type="dcterms:W3CDTF">2026-06-14T01:58:01Z</dcterms:created>
  <dcterms:modified xsi:type="dcterms:W3CDTF">2026-06-14T18:02:30Z</dcterms:modified>
</cp:coreProperties>
</file>