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3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60311 chooserows choosecols\"/>
    </mc:Choice>
  </mc:AlternateContent>
  <xr:revisionPtr revIDLastSave="0" documentId="13_ncr:1_{B97DBF84-E3B4-4B1D-A015-DA972789F859}" xr6:coauthVersionLast="47" xr6:coauthVersionMax="47" xr10:uidLastSave="{00000000-0000-0000-0000-000000000000}"/>
  <bookViews>
    <workbookView xWindow="29535" yWindow="990" windowWidth="16560" windowHeight="14730" xr2:uid="{FFBCB8BA-2717-457A-B53C-901504B86F13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3" l="1" a="1"/>
  <c r="B16" i="3" s="1"/>
  <c r="G9" i="2" a="1"/>
  <c r="G9" i="2" s="1"/>
  <c r="B14" i="1" a="1"/>
  <c r="B14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<sst xmlns="http://schemas.openxmlformats.org/spreadsheetml/2006/main" count="80" uniqueCount="60">
  <si>
    <t>Exercise 1</t>
  </si>
  <si>
    <t>Excel University</t>
  </si>
  <si>
    <t>Exercise</t>
  </si>
  <si>
    <t>Exercise 2</t>
  </si>
  <si>
    <t>Exercise 3</t>
  </si>
  <si>
    <t>Q</t>
  </si>
  <si>
    <t>CHOOSEROWS/CHOOSECOLS pick and choose</t>
  </si>
  <si>
    <t>Negative values = from the end</t>
  </si>
  <si>
    <t>Item</t>
  </si>
  <si>
    <t>Cash</t>
  </si>
  <si>
    <t>AR</t>
  </si>
  <si>
    <t>Inventory</t>
  </si>
  <si>
    <t>Prepaid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</si>
  <si>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</si>
  <si>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</si>
  <si>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</si>
  <si>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</si>
  <si>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</si>
  <si>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</si>
  <si>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</si>
  <si>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</si>
  <si>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</si>
  <si>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</si>
  <si>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</si>
  <si>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</si>
  <si>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Previous video: TAKE/DROP consecutive columns/rows</t>
  </si>
  <si>
    <t>Previous video: VSTACK/HSTACK (assumed same order)</t>
  </si>
  <si>
    <t>Bank 1</t>
  </si>
  <si>
    <t>Bank 2</t>
  </si>
  <si>
    <t>If different order, use CHOOSEROWS/CHOOSECOLS to line up</t>
  </si>
  <si>
    <t>Date</t>
  </si>
  <si>
    <t>Desc</t>
  </si>
  <si>
    <t>Type</t>
  </si>
  <si>
    <t>Amount</t>
  </si>
  <si>
    <t>Combined</t>
  </si>
  <si>
    <t>ACH</t>
  </si>
  <si>
    <t>Other</t>
  </si>
  <si>
    <t>Deposit</t>
  </si>
  <si>
    <t>Transfer</t>
  </si>
  <si>
    <t>Purchase</t>
  </si>
  <si>
    <t>Payroll</t>
  </si>
  <si>
    <t>Debit card</t>
  </si>
  <si>
    <t>Pick and choose columns from FILTER function</t>
  </si>
  <si>
    <t>TID</t>
  </si>
  <si>
    <t>Price</t>
  </si>
  <si>
    <t>Extended</t>
  </si>
  <si>
    <t>Tax</t>
  </si>
  <si>
    <t>Ship</t>
  </si>
  <si>
    <t>Total</t>
  </si>
  <si>
    <t>AB101</t>
  </si>
  <si>
    <t>XY200</t>
  </si>
  <si>
    <t>Filter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</si>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</sst>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14" fontId="0" fillId="0" borderId="0" xfId="0" applyNumberFormat="1"/>
    <xf numFmtId="14" fontId="0" fillId="0" borderId="1" xfId="0" applyNumberFormat="1" applyBorder="1"/>
    <xf numFmtId="14" fontId="1" fillId="0" borderId="0" xfId="0" applyNumberFormat="1" applyFont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7" fillId="0" borderId="0" xfId="1" applyFont="1"/>
    <xf numFmtId="0" fontId="5" fillId="0" borderId="0" xfId="2"/>
  </cellXfs>
  <cellStyles count="3">
    <cellStyle name="Hyperlink 2" xfId="2" xr:uid="{F381D1A7-C33D-4BCE-B630-F26E84593B5D}"/>
    <cellStyle name="Normal" xfId="0" builtinId="0"/>
    <cellStyle name="Normal 2" xfId="1" xr:uid="{6435A163-FFDF-4064-A419-6F56E8EF1C79}"/>
  </cellStyles>
  <dxfs count="2">
    <dxf>
      <numFmt numFmtId="19" formatCode="m/d/yyyy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7D86C5D-E02B-4FFF-96A8-3184F341936E}" name="Table1" displayName="Table1" ref="B8:N12" totalsRowShown="0">
  <autoFilter ref="B8:N12" xr:uid="{57D86C5D-E02B-4FFF-96A8-3184F341936E}"/>
  <tableColumns count="13">
    <tableColumn id="1" xr3:uid="{6258EE5D-CEE2-42DB-9578-8A74DF8036A5}" name="Item"/>
    <tableColumn id="2" xr3:uid="{83DE720B-60BF-45BB-ABFA-9A9B7290172C}" name="Jan"/>
    <tableColumn id="3" xr3:uid="{82DAE411-8A89-46AC-9788-1A359A9946BC}" name="Feb"/>
    <tableColumn id="4" xr3:uid="{4707D29C-AE17-4C56-B4AB-44A772E62114}" name="Mar"/>
    <tableColumn id="5" xr3:uid="{32F3BE6C-9D2A-4C06-AE89-B0181B8E967B}" name="Apr"/>
    <tableColumn id="6" xr3:uid="{952B216D-1302-43AC-B6DF-FAE69647288B}" name="May"/>
    <tableColumn id="7" xr3:uid="{23AE1251-D5B2-4526-BB9E-00678D8FC4BF}" name="Jun"/>
    <tableColumn id="8" xr3:uid="{0CD8797C-4C0D-4E15-ACA1-C5A68A504DC5}" name="Jul"/>
    <tableColumn id="9" xr3:uid="{B4344F38-518A-4E29-8CB2-22BDBF42ABC3}" name="Aug"/>
    <tableColumn id="10" xr3:uid="{C31DF10F-6030-4D55-BEBD-A3E6C4AC3113}" name="Sep"/>
    <tableColumn id="11" xr3:uid="{DF61C9BA-DD73-490C-9778-C1D68899BC0A}" name="Oct"/>
    <tableColumn id="12" xr3:uid="{11DE41EC-A74B-4066-95F0-3C13A8A4ED0F}" name="Nov"/>
    <tableColumn id="13" xr3:uid="{4E6ED53A-10FB-431B-BA52-2DE2D2450A23}" name="Dec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4A37A4E-B888-48B0-9F4B-6B60CF5DBBF4}" name="Table2" displayName="Table2" ref="B9:D12" totalsRowShown="0">
  <autoFilter ref="B9:D12" xr:uid="{04A37A4E-B888-48B0-9F4B-6B60CF5DBBF4}"/>
  <tableColumns count="3">
    <tableColumn id="1" xr3:uid="{F59BC025-6B0B-4115-BA99-E7624AB840F4}" name="Date" dataDxfId="1"/>
    <tableColumn id="2" xr3:uid="{2EFDD8C0-07CB-4599-BA8E-88A7CE31772B}" name="Desc"/>
    <tableColumn id="4" xr3:uid="{C0D9350D-C481-4354-B4F5-5B9BD247EEFB}" name="Amount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E6CA1A-290E-463F-BEC0-E92534516368}" name="Table3" displayName="Table3" ref="B17:E20" totalsRowShown="0">
  <autoFilter ref="B17:E20" xr:uid="{45E6CA1A-290E-463F-BEC0-E92534516368}"/>
  <tableColumns count="4">
    <tableColumn id="1" xr3:uid="{5AA19ABA-4E3A-44F6-B41A-971A0A3B7C3F}" name="Date" dataDxfId="0"/>
    <tableColumn id="2" xr3:uid="{7CDA74B2-C2AA-45BA-976C-82568E639FA9}" name="Amount"/>
    <tableColumn id="3" xr3:uid="{A4D20920-1AAD-4F77-A695-27D4A3A828E8}" name="Desc"/>
    <tableColumn id="4" xr3:uid="{2A956E84-3C18-4194-BAC8-7FD12D6FB200}" name="Typ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8841748-1690-48D7-9AAF-ADA6EFC9A43E}" name="Table4" displayName="Table4" ref="B6:I11" totalsRowShown="0">
  <autoFilter ref="B6:I11" xr:uid="{38841748-1690-48D7-9AAF-ADA6EFC9A43E}"/>
  <tableColumns count="8">
    <tableColumn id="1" xr3:uid="{63EA9941-5A09-4DA8-BA5F-9ED966EB6869}" name="TID"/>
    <tableColumn id="2" xr3:uid="{FDB54F52-2702-4684-A96C-EE5BA5EE4B57}" name="Item"/>
    <tableColumn id="3" xr3:uid="{76FD6679-0E5A-464A-A155-CDBDABB98342}" name="Q"/>
    <tableColumn id="4" xr3:uid="{BCC91F02-176F-4D09-B209-7FE3ACBF0BA7}" name="Price"/>
    <tableColumn id="5" xr3:uid="{23D53BF5-B23B-4E17-A6B0-7739B32E51A3}" name="Extended"/>
    <tableColumn id="6" xr3:uid="{A6C11A2C-3382-4BDC-BBCB-2BA55181A309}" name="Tax"/>
    <tableColumn id="7" xr3:uid="{A865F656-4657-473E-A572-0510CFC5E811}" name="Ship"/>
    <tableColumn id="8" xr3:uid="{0AB4E3B5-562D-46FC-979E-1942D05FF23A}" name="Tot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188A7-DB1D-447F-8F8A-0A54B8F53CA9}">
  <sheetPr codeName="Sheet2"/>
  <dimension ref="A1:G13"/>
  <sheetViews>
    <sheetView tabSelected="1" workbookViewId="0">
      <selection activeCell="I18" sqref="I18"/>
    </sheetView>
  </sheetViews>
  <sheetFormatPr defaultRowHeight="15.75" x14ac:dyDescent="0.25"/>
  <cols>
    <col min="1" max="16384" width="9.140625" style="5"/>
  </cols>
  <sheetData>
    <row r="1" spans="1:7" ht="24.75" thickBot="1" x14ac:dyDescent="0.45">
      <c r="A1" s="9" t="s">
        <v>52</v>
      </c>
      <c r="B1" s="10"/>
      <c r="C1" s="10"/>
      <c r="D1" s="10"/>
      <c r="E1" s="10"/>
      <c r="F1" s="10"/>
      <c r="G1" s="10"/>
    </row>
    <row r="2" spans="1:7" ht="18.75" x14ac:dyDescent="0.3">
      <c r="A2" s="11" t="s">
        <v>1</v>
      </c>
    </row>
    <row r="4" spans="1:7" x14ac:dyDescent="0.25">
      <c r="A4" s="12" t="s">
        <v>1</v>
      </c>
    </row>
    <row r="5" spans="1:7" x14ac:dyDescent="0.25">
      <c r="A5" s="12"/>
      <c r="B5" s="5" t="s">
        <v>53</v>
      </c>
    </row>
    <row r="7" spans="1:7" x14ac:dyDescent="0.25">
      <c r="A7" s="12" t="s">
        <v>54</v>
      </c>
    </row>
    <row r="8" spans="1:7" x14ac:dyDescent="0.25">
      <c r="B8" s="5" t="s">
        <v>55</v>
      </c>
    </row>
    <row r="9" spans="1:7" x14ac:dyDescent="0.25">
      <c r="B9" s="13" t="s">
        <v>56</v>
      </c>
    </row>
    <row r="11" spans="1:7" x14ac:dyDescent="0.25">
      <c r="A11" s="12" t="s">
        <v>57</v>
      </c>
    </row>
    <row r="12" spans="1:7" x14ac:dyDescent="0.25">
      <c r="B12" s="5" t="s">
        <v>58</v>
      </c>
    </row>
    <row r="13" spans="1:7" x14ac:dyDescent="0.25">
      <c r="B13" s="13" t="s">
        <v>59</v>
      </c>
    </row>
  </sheetData>
  <hyperlinks>
    <hyperlink ref="B9" r:id="rId1" xr:uid="{5EEB821C-AEAF-4700-95F2-2CA08BBF5000}"/>
    <hyperlink ref="B13" r:id="rId2" xr:uid="{414D22E1-DF71-41B9-BA2C-CC3F235C2C2F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DFFF1-C1C6-4732-A4E6-74D7D83BBCCD}">
  <dimension ref="A1:N18"/>
  <sheetViews>
    <sheetView zoomScaleNormal="100" workbookViewId="0"/>
  </sheetViews>
  <sheetFormatPr defaultRowHeight="15" x14ac:dyDescent="0.25"/>
  <sheetData>
    <row r="1" spans="1:14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14" ht="18.75" x14ac:dyDescent="0.3">
      <c r="A2" s="2" t="s">
        <v>1</v>
      </c>
    </row>
    <row r="4" spans="1:14" x14ac:dyDescent="0.25">
      <c r="A4" s="1" t="s">
        <v>2</v>
      </c>
      <c r="B4" t="s">
        <v>25</v>
      </c>
    </row>
    <row r="5" spans="1:14" x14ac:dyDescent="0.25">
      <c r="B5" t="s">
        <v>6</v>
      </c>
    </row>
    <row r="6" spans="1:14" x14ac:dyDescent="0.25">
      <c r="B6" t="s">
        <v>7</v>
      </c>
    </row>
    <row r="8" spans="1:14" x14ac:dyDescent="0.25">
      <c r="B8" t="s">
        <v>8</v>
      </c>
      <c r="C8" t="s">
        <v>13</v>
      </c>
      <c r="D8" t="s">
        <v>14</v>
      </c>
      <c r="E8" t="s">
        <v>15</v>
      </c>
      <c r="F8" t="s">
        <v>16</v>
      </c>
      <c r="G8" t="s">
        <v>17</v>
      </c>
      <c r="H8" t="s">
        <v>18</v>
      </c>
      <c r="I8" t="s">
        <v>19</v>
      </c>
      <c r="J8" t="s">
        <v>20</v>
      </c>
      <c r="K8" t="s">
        <v>21</v>
      </c>
      <c r="L8" t="s">
        <v>22</v>
      </c>
      <c r="M8" t="s">
        <v>23</v>
      </c>
      <c r="N8" t="s">
        <v>24</v>
      </c>
    </row>
    <row r="9" spans="1:14" x14ac:dyDescent="0.25">
      <c r="B9" t="s">
        <v>9</v>
      </c>
      <c r="C9">
        <v>747</v>
      </c>
      <c r="D9">
        <v>302</v>
      </c>
      <c r="E9">
        <v>312</v>
      </c>
      <c r="F9">
        <v>268</v>
      </c>
      <c r="G9">
        <v>398</v>
      </c>
      <c r="H9">
        <v>318</v>
      </c>
      <c r="I9">
        <v>465</v>
      </c>
      <c r="J9">
        <v>341</v>
      </c>
      <c r="K9">
        <v>704</v>
      </c>
      <c r="L9">
        <v>868</v>
      </c>
      <c r="M9">
        <v>285</v>
      </c>
      <c r="N9">
        <v>697</v>
      </c>
    </row>
    <row r="10" spans="1:14" x14ac:dyDescent="0.25">
      <c r="B10" t="s">
        <v>10</v>
      </c>
      <c r="C10">
        <v>881</v>
      </c>
      <c r="D10">
        <v>588</v>
      </c>
      <c r="E10">
        <v>444</v>
      </c>
      <c r="F10">
        <v>213</v>
      </c>
      <c r="G10">
        <v>628</v>
      </c>
      <c r="H10">
        <v>376</v>
      </c>
      <c r="I10">
        <v>341</v>
      </c>
      <c r="J10">
        <v>879</v>
      </c>
      <c r="K10">
        <v>673</v>
      </c>
      <c r="L10">
        <v>772</v>
      </c>
      <c r="M10">
        <v>528</v>
      </c>
      <c r="N10">
        <v>335</v>
      </c>
    </row>
    <row r="11" spans="1:14" x14ac:dyDescent="0.25">
      <c r="B11" t="s">
        <v>11</v>
      </c>
      <c r="C11">
        <v>417</v>
      </c>
      <c r="D11">
        <v>267</v>
      </c>
      <c r="E11">
        <v>246</v>
      </c>
      <c r="F11">
        <v>344</v>
      </c>
      <c r="G11">
        <v>123</v>
      </c>
      <c r="H11">
        <v>533</v>
      </c>
      <c r="I11">
        <v>577</v>
      </c>
      <c r="J11">
        <v>331</v>
      </c>
      <c r="K11">
        <v>744</v>
      </c>
      <c r="L11">
        <v>662</v>
      </c>
      <c r="M11">
        <v>726</v>
      </c>
      <c r="N11">
        <v>709</v>
      </c>
    </row>
    <row r="12" spans="1:14" x14ac:dyDescent="0.25">
      <c r="B12" t="s">
        <v>12</v>
      </c>
      <c r="C12">
        <v>125</v>
      </c>
      <c r="D12">
        <v>624</v>
      </c>
      <c r="E12">
        <v>722</v>
      </c>
      <c r="F12">
        <v>412</v>
      </c>
      <c r="G12">
        <v>724</v>
      </c>
      <c r="H12">
        <v>459</v>
      </c>
      <c r="I12">
        <v>219</v>
      </c>
      <c r="J12">
        <v>271</v>
      </c>
      <c r="K12">
        <v>342</v>
      </c>
      <c r="L12">
        <v>848</v>
      </c>
      <c r="M12">
        <v>342</v>
      </c>
      <c r="N12">
        <v>103</v>
      </c>
    </row>
    <row r="14" spans="1:14" x14ac:dyDescent="0.25">
      <c r="B14" t="str" cm="1">
        <f t="array" ref="B14:C18">_xlfn.CHOOSECOLS(Table1[#All],1,-1)</f>
        <v>Item</v>
      </c>
      <c r="C14" t="str">
        <v>Dec</v>
      </c>
    </row>
    <row r="15" spans="1:14" x14ac:dyDescent="0.25">
      <c r="B15" t="str">
        <v>Cash</v>
      </c>
      <c r="C15">
        <v>697</v>
      </c>
    </row>
    <row r="16" spans="1:14" x14ac:dyDescent="0.25">
      <c r="B16" t="str">
        <v>AR</v>
      </c>
      <c r="C16">
        <v>335</v>
      </c>
    </row>
    <row r="17" spans="2:3" x14ac:dyDescent="0.25">
      <c r="B17" t="str">
        <v>Inventory</v>
      </c>
      <c r="C17">
        <v>709</v>
      </c>
    </row>
    <row r="18" spans="2:3" x14ac:dyDescent="0.25">
      <c r="B18" t="str">
        <v>Prepaid</v>
      </c>
      <c r="C18">
        <v>103</v>
      </c>
    </row>
  </sheetData>
  <phoneticPr fontId="6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AB79B-12E1-47D8-AA17-E20660DCE040}">
  <dimension ref="A1:I20"/>
  <sheetViews>
    <sheetView zoomScaleNormal="100" workbookViewId="0"/>
  </sheetViews>
  <sheetFormatPr defaultRowHeight="15" x14ac:dyDescent="0.25"/>
  <cols>
    <col min="2" max="2" width="9.42578125" bestFit="1" customWidth="1"/>
    <col min="3" max="3" width="10.140625" customWidth="1"/>
    <col min="5" max="5" width="10.140625" customWidth="1"/>
    <col min="7" max="7" width="9.42578125" style="6" bestFit="1" customWidth="1"/>
  </cols>
  <sheetData>
    <row r="1" spans="1:9" ht="24.75" thickBot="1" x14ac:dyDescent="0.45">
      <c r="A1" s="3" t="s">
        <v>3</v>
      </c>
      <c r="B1" s="4"/>
      <c r="C1" s="4"/>
      <c r="D1" s="4"/>
      <c r="E1" s="4"/>
      <c r="F1" s="4"/>
      <c r="G1" s="7"/>
    </row>
    <row r="2" spans="1:9" ht="18.75" x14ac:dyDescent="0.3">
      <c r="A2" s="2" t="s">
        <v>1</v>
      </c>
    </row>
    <row r="4" spans="1:9" x14ac:dyDescent="0.25">
      <c r="A4" s="1" t="s">
        <v>2</v>
      </c>
      <c r="B4" t="s">
        <v>26</v>
      </c>
    </row>
    <row r="5" spans="1:9" x14ac:dyDescent="0.25">
      <c r="A5" s="1"/>
      <c r="B5" t="s">
        <v>29</v>
      </c>
    </row>
    <row r="7" spans="1:9" x14ac:dyDescent="0.25">
      <c r="A7" s="1" t="s">
        <v>27</v>
      </c>
      <c r="G7" s="8" t="s">
        <v>34</v>
      </c>
    </row>
    <row r="8" spans="1:9" x14ac:dyDescent="0.25">
      <c r="A8" s="1"/>
      <c r="G8" s="8"/>
    </row>
    <row r="9" spans="1:9" x14ac:dyDescent="0.25">
      <c r="A9" s="1"/>
      <c r="B9" t="s">
        <v>30</v>
      </c>
      <c r="C9" t="s">
        <v>31</v>
      </c>
      <c r="D9" t="s">
        <v>33</v>
      </c>
      <c r="G9" s="6" t="str" cm="1">
        <f t="array" ref="G9:I15">_xlfn.VSTACK(Table2[#All],_xlfn.CHOOSECOLS(Table3[],1,3,2))</f>
        <v>Date</v>
      </c>
      <c r="H9" t="str">
        <v>Desc</v>
      </c>
      <c r="I9" t="str">
        <v>Amount</v>
      </c>
    </row>
    <row r="10" spans="1:9" x14ac:dyDescent="0.25">
      <c r="A10" s="1"/>
      <c r="B10" s="6">
        <v>47484</v>
      </c>
      <c r="C10" t="s">
        <v>38</v>
      </c>
      <c r="D10">
        <v>-155</v>
      </c>
      <c r="G10" s="6">
        <v>47484</v>
      </c>
      <c r="H10" t="str">
        <v>Transfer</v>
      </c>
      <c r="I10">
        <v>-155</v>
      </c>
    </row>
    <row r="11" spans="1:9" x14ac:dyDescent="0.25">
      <c r="B11" s="6">
        <v>47498</v>
      </c>
      <c r="C11" t="s">
        <v>39</v>
      </c>
      <c r="D11">
        <v>-207</v>
      </c>
      <c r="G11" s="6">
        <v>47498</v>
      </c>
      <c r="H11" t="str">
        <v>Purchase</v>
      </c>
      <c r="I11">
        <v>-207</v>
      </c>
    </row>
    <row r="12" spans="1:9" x14ac:dyDescent="0.25">
      <c r="B12" s="6">
        <v>47513</v>
      </c>
      <c r="C12" t="s">
        <v>40</v>
      </c>
      <c r="D12">
        <v>1252</v>
      </c>
      <c r="G12" s="6">
        <v>47513</v>
      </c>
      <c r="H12" t="str">
        <v>Payroll</v>
      </c>
      <c r="I12">
        <v>1252</v>
      </c>
    </row>
    <row r="13" spans="1:9" x14ac:dyDescent="0.25">
      <c r="G13" s="6">
        <v>47484</v>
      </c>
      <c r="H13" t="str">
        <v>Debit card</v>
      </c>
      <c r="I13">
        <v>-15</v>
      </c>
    </row>
    <row r="14" spans="1:9" x14ac:dyDescent="0.25">
      <c r="G14" s="6">
        <v>47493</v>
      </c>
      <c r="H14" t="str">
        <v>ACH</v>
      </c>
      <c r="I14">
        <v>-300</v>
      </c>
    </row>
    <row r="15" spans="1:9" x14ac:dyDescent="0.25">
      <c r="A15" s="1" t="s">
        <v>28</v>
      </c>
      <c r="G15" s="6">
        <v>47510</v>
      </c>
      <c r="H15" t="str">
        <v>Payroll</v>
      </c>
      <c r="I15">
        <v>1500</v>
      </c>
    </row>
    <row r="16" spans="1:9" x14ac:dyDescent="0.25">
      <c r="A16" s="1"/>
    </row>
    <row r="17" spans="2:5" x14ac:dyDescent="0.25">
      <c r="B17" t="s">
        <v>30</v>
      </c>
      <c r="C17" t="s">
        <v>33</v>
      </c>
      <c r="D17" t="s">
        <v>31</v>
      </c>
      <c r="E17" t="s">
        <v>32</v>
      </c>
    </row>
    <row r="18" spans="2:5" x14ac:dyDescent="0.25">
      <c r="B18" s="6">
        <v>47484</v>
      </c>
      <c r="C18">
        <v>-15</v>
      </c>
      <c r="D18" t="s">
        <v>41</v>
      </c>
      <c r="E18" t="s">
        <v>39</v>
      </c>
    </row>
    <row r="19" spans="2:5" x14ac:dyDescent="0.25">
      <c r="B19" s="6">
        <v>47493</v>
      </c>
      <c r="C19">
        <v>-300</v>
      </c>
      <c r="D19" t="s">
        <v>35</v>
      </c>
      <c r="E19" t="s">
        <v>36</v>
      </c>
    </row>
    <row r="20" spans="2:5" x14ac:dyDescent="0.25">
      <c r="B20" s="6">
        <v>47510</v>
      </c>
      <c r="C20">
        <v>1500</v>
      </c>
      <c r="D20" t="s">
        <v>40</v>
      </c>
      <c r="E20" t="s">
        <v>37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894E2-EC2E-4DF2-A6DA-9755A61EF7F3}">
  <dimension ref="A1:I18"/>
  <sheetViews>
    <sheetView zoomScaleNormal="100" workbookViewId="0"/>
  </sheetViews>
  <sheetFormatPr defaultRowHeight="15" x14ac:dyDescent="0.25"/>
  <cols>
    <col min="6" max="6" width="11.7109375" customWidth="1"/>
  </cols>
  <sheetData>
    <row r="1" spans="1:9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9" ht="18.75" x14ac:dyDescent="0.3">
      <c r="A2" s="2" t="s">
        <v>1</v>
      </c>
    </row>
    <row r="4" spans="1:9" x14ac:dyDescent="0.25">
      <c r="A4" s="1" t="s">
        <v>2</v>
      </c>
      <c r="B4" t="s">
        <v>42</v>
      </c>
    </row>
    <row r="6" spans="1:9" x14ac:dyDescent="0.25">
      <c r="B6" t="s">
        <v>43</v>
      </c>
      <c r="C6" t="s">
        <v>8</v>
      </c>
      <c r="D6" t="s">
        <v>5</v>
      </c>
      <c r="E6" t="s">
        <v>44</v>
      </c>
      <c r="F6" t="s">
        <v>45</v>
      </c>
      <c r="G6" t="s">
        <v>46</v>
      </c>
      <c r="H6" t="s">
        <v>47</v>
      </c>
      <c r="I6" t="s">
        <v>48</v>
      </c>
    </row>
    <row r="7" spans="1:9" x14ac:dyDescent="0.25">
      <c r="B7">
        <v>1001</v>
      </c>
      <c r="C7" t="s">
        <v>49</v>
      </c>
      <c r="D7">
        <v>6</v>
      </c>
      <c r="E7">
        <v>5</v>
      </c>
      <c r="F7">
        <v>30</v>
      </c>
      <c r="G7">
        <v>1.5</v>
      </c>
      <c r="H7">
        <v>5</v>
      </c>
      <c r="I7">
        <v>36.5</v>
      </c>
    </row>
    <row r="8" spans="1:9" x14ac:dyDescent="0.25">
      <c r="B8">
        <v>1002</v>
      </c>
      <c r="C8" t="s">
        <v>50</v>
      </c>
      <c r="D8">
        <v>2</v>
      </c>
      <c r="E8">
        <v>9</v>
      </c>
      <c r="F8">
        <v>18</v>
      </c>
      <c r="G8">
        <v>0.9</v>
      </c>
      <c r="H8">
        <v>6</v>
      </c>
      <c r="I8">
        <v>24.9</v>
      </c>
    </row>
    <row r="9" spans="1:9" x14ac:dyDescent="0.25">
      <c r="B9">
        <v>1003</v>
      </c>
      <c r="C9" t="s">
        <v>49</v>
      </c>
      <c r="D9">
        <v>5</v>
      </c>
      <c r="E9">
        <v>5</v>
      </c>
      <c r="F9">
        <v>25</v>
      </c>
      <c r="G9">
        <v>1.25</v>
      </c>
      <c r="H9">
        <v>4</v>
      </c>
      <c r="I9">
        <v>30.25</v>
      </c>
    </row>
    <row r="10" spans="1:9" x14ac:dyDescent="0.25">
      <c r="B10">
        <v>1004</v>
      </c>
      <c r="C10" t="s">
        <v>50</v>
      </c>
      <c r="D10">
        <v>6</v>
      </c>
      <c r="E10">
        <v>8</v>
      </c>
      <c r="F10">
        <v>48</v>
      </c>
      <c r="G10">
        <v>2.4000000000000004</v>
      </c>
      <c r="H10">
        <v>5</v>
      </c>
      <c r="I10">
        <v>55.4</v>
      </c>
    </row>
    <row r="11" spans="1:9" x14ac:dyDescent="0.25">
      <c r="B11">
        <v>1005</v>
      </c>
      <c r="C11" t="s">
        <v>49</v>
      </c>
      <c r="D11">
        <v>3</v>
      </c>
      <c r="E11">
        <v>4</v>
      </c>
      <c r="F11">
        <v>12</v>
      </c>
      <c r="G11">
        <v>0.60000000000000009</v>
      </c>
      <c r="H11">
        <v>7</v>
      </c>
      <c r="I11">
        <v>19.600000000000001</v>
      </c>
    </row>
    <row r="13" spans="1:9" x14ac:dyDescent="0.25">
      <c r="A13" s="1" t="s">
        <v>51</v>
      </c>
      <c r="B13" t="s">
        <v>49</v>
      </c>
    </row>
    <row r="15" spans="1:9" x14ac:dyDescent="0.25">
      <c r="B15" s="1" t="s">
        <v>43</v>
      </c>
      <c r="C15" s="1" t="s">
        <v>5</v>
      </c>
      <c r="D15" s="1" t="s">
        <v>44</v>
      </c>
      <c r="E15" s="1" t="s">
        <v>48</v>
      </c>
    </row>
    <row r="16" spans="1:9" x14ac:dyDescent="0.25">
      <c r="B16" cm="1">
        <f t="array" ref="B16:E18">_xlfn.CHOOSECOLS(_xlfn._xlws.FILTER(Table4[],Table4[Item]=B13),1,3,4,8)</f>
        <v>1001</v>
      </c>
      <c r="C16">
        <v>6</v>
      </c>
      <c r="D16">
        <v>5</v>
      </c>
      <c r="E16">
        <v>36.5</v>
      </c>
    </row>
    <row r="17" spans="2:5" x14ac:dyDescent="0.25">
      <c r="B17">
        <v>1003</v>
      </c>
      <c r="C17">
        <v>5</v>
      </c>
      <c r="D17">
        <v>5</v>
      </c>
      <c r="E17">
        <v>30.25</v>
      </c>
    </row>
    <row r="18" spans="2:5" x14ac:dyDescent="0.25">
      <c r="B18">
        <v>1005</v>
      </c>
      <c r="C18">
        <v>3</v>
      </c>
      <c r="D18">
        <v>4</v>
      </c>
      <c r="E18">
        <v>19.600000000000001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2026-02-02T17:01:36Z</dcterms:created>
  <dcterms:modified xsi:type="dcterms:W3CDTF">2026-02-03T15:40:06Z</dcterms:modified>
</cp:coreProperties>
</file>