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13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51119 zip code magic\"/>
    </mc:Choice>
  </mc:AlternateContent>
  <xr:revisionPtr revIDLastSave="0" documentId="13_ncr:1_{2EADBD97-8F73-4BCC-925E-BA2F0F30F336}" xr6:coauthVersionLast="47" xr6:coauthVersionMax="47" xr10:uidLastSave="{00000000-0000-0000-0000-000000000000}"/>
  <bookViews>
    <workbookView xWindow="-120" yWindow="-120" windowWidth="29040" windowHeight="15720" xr2:uid="{1E128696-B08D-4922-A0D6-28696BC52641}"/>
  </bookViews>
  <sheets>
    <sheet name="Excel U" sheetId="5" r:id="rId1"/>
    <sheet name="COPILOT Exercise 1" sheetId="6" r:id="rId2"/>
    <sheet name="COPILOT Exercise 2" sheetId="7" r:id="rId3"/>
    <sheet name="COPILOT Exercise 3" sheetId="8" r:id="rId4"/>
    <sheet name="PQ Exercise 1" sheetId="1" r:id="rId5"/>
    <sheet name="PQ Exercise 2" sheetId="2" r:id="rId6"/>
    <sheet name="PQ Exercise 3" sheetId="3" r:id="rId7"/>
    <sheet name="FORMULAS Exercise 1" sheetId="9" r:id="rId8"/>
    <sheet name="FORMULAS Exercise 2" sheetId="10" r:id="rId9"/>
    <sheet name="FORMULAS Exercise 3" sheetId="11" r:id="rId10"/>
  </sheets>
  <definedNames>
    <definedName name="ExternalData_1" localSheetId="6" hidden="1">'PQ Exercise 3'!$B$8:$I$19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11" l="1"/>
  <c r="C9" i="11"/>
  <c r="C8" i="10"/>
  <c r="B9" i="9"/>
  <c r="C10" i="8" a="1"/>
  <c r="C10" i="8" s="1"/>
  <c r="C9" i="8" a="1"/>
  <c r="C9" i="8" s="1"/>
  <c r="C11" i="7" a="1"/>
  <c r="C11" i="7" s="1"/>
  <c r="C10" i="7" a="1"/>
  <c r="C10" i="7" s="1"/>
  <c r="C8" i="7"/>
  <c r="B9" i="6"/>
  <c r="C12" i="10" l="1"/>
  <c r="D12" i="10" s="1"/>
  <c r="C11" i="10"/>
  <c r="D11" i="10" s="1"/>
  <c r="C13" i="10" s="1"/>
  <c r="C10" i="10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AA3ABC4-F0D8-42F2-ABDB-68265F58622B}" keepAlive="1" name="Query - fnZipLookup" description="Connection to the 'fnZipLookup' query in the workbook." type="5" refreshedVersion="8" background="1" saveData="1">
    <dbPr connection="Provider=Microsoft.Mashup.OleDb.1;Data Source=$Workbook$;Location=fnZipLookup;Extended Properties=&quot;&quot;" command="SELECT * FROM [fnZipLookup]"/>
  </connection>
  <connection id="2" xr16:uid="{D449E1A0-BCAB-4525-AB99-28D2022623FF}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<sst xmlns="http://schemas.openxmlformats.org/spreadsheetml/2006/main" count="181" uniqueCount="115">
  <si>
    <t>Exercise 1</t>
  </si>
  <si>
    <t>Excel University</t>
  </si>
  <si>
    <t>Exercise</t>
  </si>
  <si>
    <t>Exercise 2</t>
  </si>
  <si>
    <t>Exercise 3</t>
  </si>
  <si>
    <t>https://api.zippopotam.us/us/10008</t>
  </si>
  <si>
    <t>Data</t>
  </si>
  <si>
    <t>TID</t>
  </si>
  <si>
    <t>Amount</t>
  </si>
  <si>
    <t>Zip</t>
  </si>
  <si>
    <t>T001</t>
  </si>
  <si>
    <t>T002</t>
  </si>
  <si>
    <t>T003</t>
  </si>
  <si>
    <t>T004</t>
  </si>
  <si>
    <t>T005</t>
  </si>
  <si>
    <t>T006</t>
  </si>
  <si>
    <t>T007</t>
  </si>
  <si>
    <t>T008</t>
  </si>
  <si>
    <t>T009</t>
  </si>
  <si>
    <t>T010</t>
  </si>
  <si>
    <t>07030</t>
  </si>
  <si>
    <t>01970</t>
  </si>
  <si>
    <t>Zip code table</t>
  </si>
  <si>
    <t>Power Query</t>
  </si>
  <si>
    <t>Zip Code Lookup</t>
  </si>
  <si>
    <t>Convert into function query</t>
  </si>
  <si>
    <t>ZipData.place name</t>
  </si>
  <si>
    <t>ZipData.longitude</t>
  </si>
  <si>
    <t>ZipData.latitude</t>
  </si>
  <si>
    <t>ZipData.state</t>
  </si>
  <si>
    <t>ZipData.state abbreviation</t>
  </si>
  <si>
    <t>57103</t>
  </si>
  <si>
    <t>Sioux Falls</t>
  </si>
  <si>
    <t>-96.6864</t>
  </si>
  <si>
    <t>43.5374</t>
  </si>
  <si>
    <t>South Dakota</t>
  </si>
  <si>
    <t>SD</t>
  </si>
  <si>
    <t>Hoboken</t>
  </si>
  <si>
    <t>-74.0329</t>
  </si>
  <si>
    <t>40.7445</t>
  </si>
  <si>
    <t>New Jersey</t>
  </si>
  <si>
    <t>NJ</t>
  </si>
  <si>
    <t>90210</t>
  </si>
  <si>
    <t>Beverly Hills</t>
  </si>
  <si>
    <t>-118.4065</t>
  </si>
  <si>
    <t>34.0901</t>
  </si>
  <si>
    <t>California</t>
  </si>
  <si>
    <t>CA</t>
  </si>
  <si>
    <t>78701</t>
  </si>
  <si>
    <t>Austin</t>
  </si>
  <si>
    <t>-97.7426</t>
  </si>
  <si>
    <t>30.2713</t>
  </si>
  <si>
    <t>Texas</t>
  </si>
  <si>
    <t>TX</t>
  </si>
  <si>
    <t>33139</t>
  </si>
  <si>
    <t>Miami Beach</t>
  </si>
  <si>
    <t>-80.1564</t>
  </si>
  <si>
    <t>25.7873</t>
  </si>
  <si>
    <t>Florida</t>
  </si>
  <si>
    <t>FL</t>
  </si>
  <si>
    <t>Salem</t>
  </si>
  <si>
    <t>-70.9003</t>
  </si>
  <si>
    <t>42.5151</t>
  </si>
  <si>
    <t>Massachusetts</t>
  </si>
  <si>
    <t>MA</t>
  </si>
  <si>
    <t>85001</t>
  </si>
  <si>
    <t>Phoenix</t>
  </si>
  <si>
    <t>-112.3518</t>
  </si>
  <si>
    <t>33.704</t>
  </si>
  <si>
    <t>Arizona</t>
  </si>
  <si>
    <t>AZ</t>
  </si>
  <si>
    <t>60601</t>
  </si>
  <si>
    <t>Chicago</t>
  </si>
  <si>
    <t>-87.6181</t>
  </si>
  <si>
    <t>41.8858</t>
  </si>
  <si>
    <t>Illinois</t>
  </si>
  <si>
    <t>IL</t>
  </si>
  <si>
    <t>48127</t>
  </si>
  <si>
    <t>Dearborn Heights</t>
  </si>
  <si>
    <t>-83.2864</t>
  </si>
  <si>
    <t>42.3353</t>
  </si>
  <si>
    <t>Michigan</t>
  </si>
  <si>
    <t>MI</t>
  </si>
  <si>
    <t>94105</t>
  </si>
  <si>
    <t>San Francisco</t>
  </si>
  <si>
    <t>-122.3892</t>
  </si>
  <si>
    <t>37.7864</t>
  </si>
  <si>
    <t>T011</t>
  </si>
  <si>
    <t>90001</t>
  </si>
  <si>
    <t>Los Angeles</t>
  </si>
  <si>
    <t>-118.2479</t>
  </si>
  <si>
    <t>33.9731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</si>
  <si>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</si>
  <si>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</si>
  <si>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</si>
  <si>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</si>
  <si>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</si>
  <si>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</si>
  <si>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</si>
  <si>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</si>
  <si>
    <t>Retrieve zip with WEBSERVICE</t>
  </si>
  <si>
    <t>https://api.zippopotam.us/us/90007</t>
  </si>
  <si>
    <t>Zip entry cell and city state extraction</t>
  </si>
  <si>
    <t>WEBSERVICE</t>
  </si>
  <si>
    <t>State</t>
  </si>
  <si>
    <t>Primary City</t>
  </si>
  <si>
    <t>City State Auto Complete</t>
  </si>
  <si>
    <t>Name</t>
  </si>
  <si>
    <t>ABC Supply</t>
  </si>
  <si>
    <t>Address</t>
  </si>
  <si>
    <t>123 Main Street</t>
  </si>
  <si>
    <t>City</t>
  </si>
  <si>
    <t>Place name</t>
  </si>
  <si>
    <t>Longitude</t>
  </si>
  <si>
    <t>01101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</si>
</sst>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rgb="FF3F3F76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8" fillId="2" borderId="2" applyNumberFormat="0" applyAlignment="0" applyProtection="0"/>
  </cellStyleXfs>
  <cellXfs count="18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0" fontId="5" fillId="0" borderId="0" xfId="2"/>
    <xf numFmtId="0" fontId="4" fillId="0" borderId="0" xfId="1"/>
    <xf numFmtId="49" fontId="0" fillId="0" borderId="0" xfId="0" applyNumberFormat="1"/>
    <xf numFmtId="0" fontId="2" fillId="0" borderId="1" xfId="2" applyFont="1" applyBorder="1"/>
    <xf numFmtId="0" fontId="5" fillId="0" borderId="1" xfId="2" applyBorder="1"/>
    <xf numFmtId="0" fontId="3" fillId="0" borderId="0" xfId="2" applyFont="1"/>
    <xf numFmtId="0" fontId="7" fillId="0" borderId="0" xfId="2" applyFont="1"/>
    <xf numFmtId="0" fontId="6" fillId="0" borderId="0" xfId="3"/>
    <xf numFmtId="0" fontId="0" fillId="0" borderId="0" xfId="0" applyAlignment="1">
      <alignment vertical="top" wrapText="1"/>
    </xf>
    <xf numFmtId="0" fontId="8" fillId="2" borderId="2" xfId="4" applyAlignment="1">
      <alignment horizontal="left"/>
    </xf>
    <xf numFmtId="0" fontId="0" fillId="0" borderId="0" xfId="0" applyAlignment="1">
      <alignment vertical="top"/>
    </xf>
    <xf numFmtId="0" fontId="8" fillId="2" borderId="2" xfId="4"/>
    <xf numFmtId="0" fontId="2" fillId="0" borderId="1" xfId="0" quotePrefix="1" applyFont="1" applyBorder="1"/>
  </cellXfs>
  <cellStyles count="5">
    <cellStyle name="Hyperlink" xfId="1" builtinId="8"/>
    <cellStyle name="Hyperlink 2" xfId="3" xr:uid="{CEAC95D5-7756-41DE-AE51-10071DE804A1}"/>
    <cellStyle name="Input" xfId="4" builtinId="20"/>
    <cellStyle name="Normal" xfId="0" builtinId="0"/>
    <cellStyle name="Normal 2" xfId="2" xr:uid="{D8822793-3A83-45E1-B12F-6B9857B75EFC}"/>
  </cellStyles>
  <dxfs count="2">
    <dxf>
      <numFmt numFmtId="0" formatCode="General"/>
    </dxf>
    <dxf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onnections" Target="connections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sheetMetadata" Target="metadata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D1B3B7CA-2213-450C-B5B4-11472703ABA3}" autoFormatId="16" applyNumberFormats="0" applyBorderFormats="0" applyFontFormats="0" applyPatternFormats="0" applyAlignmentFormats="0" applyWidthHeightFormats="0">
  <queryTableRefresh nextId="9">
    <queryTableFields count="8">
      <queryTableField id="1" name="TID" tableColumnId="1"/>
      <queryTableField id="2" name="Amount" tableColumnId="2"/>
      <queryTableField id="3" name="Zip" tableColumnId="3"/>
      <queryTableField id="4" name="ZipData.place name" tableColumnId="4"/>
      <queryTableField id="5" name="ZipData.longitude" tableColumnId="5"/>
      <queryTableField id="6" name="ZipData.latitude" tableColumnId="6"/>
      <queryTableField id="7" name="ZipData.state" tableColumnId="7"/>
      <queryTableField id="8" name="ZipData.state abbreviation" tableColumnId="8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DA28215-E2CB-4DFB-A9B2-C8569BA23B99}" name="Table1" displayName="Table1" ref="B8:D19" totalsRowShown="0">
  <autoFilter ref="B8:D19" xr:uid="{6DA28215-E2CB-4DFB-A9B2-C8569BA23B99}"/>
  <tableColumns count="3">
    <tableColumn id="1" xr3:uid="{74DA4642-A8C6-4C77-B4D8-CC52A2194FB8}" name="TID"/>
    <tableColumn id="2" xr3:uid="{692E6BA3-055F-497D-AAA9-4763470017C8}" name="Amount"/>
    <tableColumn id="3" xr3:uid="{D701C24C-9B83-45AD-AF3B-6E54A0CAC7F6}" name="Zip" dataDxfId="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B3D0EC9-AC7F-4DB5-856D-7E7503957618}" name="Table1_1" displayName="Table1_1" ref="B8:I19" tableType="queryTable" totalsRowShown="0">
  <autoFilter ref="B8:I19" xr:uid="{CB3D0EC9-AC7F-4DB5-856D-7E7503957618}"/>
  <tableColumns count="8">
    <tableColumn id="1" xr3:uid="{DF1C7D1B-1CE1-41B4-87A7-098D9B55B92F}" uniqueName="1" name="TID" queryTableFieldId="1"/>
    <tableColumn id="2" xr3:uid="{3A529FCD-04F9-4414-BF6B-0F177E0433DC}" uniqueName="2" name="Amount" queryTableFieldId="2"/>
    <tableColumn id="3" xr3:uid="{AF8689F1-B742-4651-AF72-B26B7FA39F3F}" uniqueName="3" name="Zip" queryTableFieldId="3" dataDxfId="0"/>
    <tableColumn id="4" xr3:uid="{9D89A090-591B-4C39-9F98-89BDF97CE8DD}" uniqueName="4" name="ZipData.place name" queryTableFieldId="4"/>
    <tableColumn id="5" xr3:uid="{932403F0-5066-4BA1-BBF0-FFF35571BF79}" uniqueName="5" name="ZipData.longitude" queryTableFieldId="5"/>
    <tableColumn id="6" xr3:uid="{6227B920-40DE-4FAB-96C6-6EE59AEC695F}" uniqueName="6" name="ZipData.latitude" queryTableFieldId="6"/>
    <tableColumn id="7" xr3:uid="{78D10B83-7DA5-4E87-A09D-C1EA3926857E}" uniqueName="7" name="ZipData.state" queryTableFieldId="7"/>
    <tableColumn id="8" xr3:uid="{A036CC6B-FE6B-46C9-8CD3-C09706F0DC42}" uniqueName="8" name="ZipData.state abbreviation" queryTableFieldId="8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api.zippopotam.us/us/90007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api.zippopotam.us/us/10008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api.zippopotam.us/us/9000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C11BA-24E9-4FC3-AB86-6CCB2F053CF3}">
  <sheetPr codeName="Sheet2"/>
  <dimension ref="A1:G13"/>
  <sheetViews>
    <sheetView tabSelected="1" workbookViewId="0"/>
  </sheetViews>
  <sheetFormatPr defaultRowHeight="15.75" x14ac:dyDescent="0.25"/>
  <cols>
    <col min="1" max="16384" width="9.140625" style="5"/>
  </cols>
  <sheetData>
    <row r="1" spans="1:7" ht="24.75" thickBot="1" x14ac:dyDescent="0.45">
      <c r="A1" s="8" t="s">
        <v>92</v>
      </c>
      <c r="B1" s="9"/>
      <c r="C1" s="9"/>
      <c r="D1" s="9"/>
      <c r="E1" s="9"/>
      <c r="F1" s="9"/>
      <c r="G1" s="9"/>
    </row>
    <row r="2" spans="1:7" ht="18.75" x14ac:dyDescent="0.3">
      <c r="A2" s="10" t="s">
        <v>1</v>
      </c>
    </row>
    <row r="4" spans="1:7" x14ac:dyDescent="0.25">
      <c r="A4" s="11" t="s">
        <v>1</v>
      </c>
    </row>
    <row r="5" spans="1:7" x14ac:dyDescent="0.25">
      <c r="A5" s="11"/>
      <c r="B5" s="5" t="s">
        <v>93</v>
      </c>
    </row>
    <row r="7" spans="1:7" x14ac:dyDescent="0.25">
      <c r="A7" s="11" t="s">
        <v>94</v>
      </c>
    </row>
    <row r="8" spans="1:7" x14ac:dyDescent="0.25">
      <c r="B8" s="5" t="s">
        <v>95</v>
      </c>
    </row>
    <row r="9" spans="1:7" x14ac:dyDescent="0.25">
      <c r="B9" s="12" t="s">
        <v>96</v>
      </c>
    </row>
    <row r="11" spans="1:7" x14ac:dyDescent="0.25">
      <c r="A11" s="11" t="s">
        <v>97</v>
      </c>
    </row>
    <row r="12" spans="1:7" x14ac:dyDescent="0.25">
      <c r="B12" s="5" t="s">
        <v>98</v>
      </c>
    </row>
    <row r="13" spans="1:7" x14ac:dyDescent="0.25">
      <c r="B13" s="12" t="s">
        <v>99</v>
      </c>
    </row>
  </sheetData>
  <hyperlinks>
    <hyperlink ref="B9" r:id="rId1" xr:uid="{8830D166-9CC3-43B7-AB78-E352342C188E}"/>
    <hyperlink ref="B13" r:id="rId2" xr:uid="{FBE30DAC-50DD-4025-BD3A-D661FD1846E2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37C42-DF90-476F-9E2E-C4A105DB080C}">
  <dimension ref="A1:G9"/>
  <sheetViews>
    <sheetView zoomScaleNormal="100" workbookViewId="0"/>
  </sheetViews>
  <sheetFormatPr defaultRowHeight="15" x14ac:dyDescent="0.25"/>
  <cols>
    <col min="1" max="1" width="13.85546875" customWidth="1"/>
    <col min="2" max="2" width="43" customWidth="1"/>
  </cols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100</v>
      </c>
    </row>
    <row r="6" spans="1:7" x14ac:dyDescent="0.25">
      <c r="A6" s="1" t="s">
        <v>9</v>
      </c>
      <c r="B6" s="6" t="s">
        <v>101</v>
      </c>
    </row>
    <row r="9" spans="1:7" ht="84.95" customHeight="1" x14ac:dyDescent="0.25">
      <c r="B9" s="13" t="str">
        <f>_xlfn.WEBSERVICE(B6)</f>
        <v>{"country": "United States", "country abbreviation": "US", "post code": "90007", "places": [{"place name": "Los Angeles", "longitude": "-118.2871", "latitude": "34.0294", "state": "California", "state abbreviation": "CA"}]}</v>
      </c>
    </row>
  </sheetData>
  <hyperlinks>
    <hyperlink ref="B6" r:id="rId1" xr:uid="{C9AE0426-29F9-4F0F-A560-2F15F2D8069F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07B8B7-824D-416A-B25C-1BC65B5DB944}">
  <dimension ref="A1:G11"/>
  <sheetViews>
    <sheetView zoomScaleNormal="100" workbookViewId="0"/>
  </sheetViews>
  <sheetFormatPr defaultRowHeight="15" x14ac:dyDescent="0.25"/>
  <cols>
    <col min="2" max="2" width="12.42578125" customWidth="1"/>
    <col min="3" max="3" width="59.28515625" customWidth="1"/>
  </cols>
  <sheetData>
    <row r="1" spans="1:7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102</v>
      </c>
    </row>
    <row r="6" spans="1:7" x14ac:dyDescent="0.25">
      <c r="B6" t="s">
        <v>9</v>
      </c>
      <c r="C6" s="14">
        <v>90001</v>
      </c>
    </row>
    <row r="8" spans="1:7" ht="88.5" customHeight="1" x14ac:dyDescent="0.25">
      <c r="B8" s="15" t="s">
        <v>103</v>
      </c>
      <c r="C8" s="13" t="str">
        <f>_xlfn.WEBSERVICE("https://api.zippopotam.us/us/"&amp;C6)</f>
        <v>{"country": "United States", "country abbreviation": "US", "post code": "90001", "places": [{"place name": "Los Angeles", "longitude": "-118.2479", "latitude": "33.9731", "state": "California", "state abbreviation": "CA"}]}</v>
      </c>
    </row>
    <row r="10" spans="1:7" x14ac:dyDescent="0.25">
      <c r="B10" t="s">
        <v>104</v>
      </c>
      <c r="C10" t="str" cm="1">
        <f t="array" ref="C10">_xlfn._xlws.COPILOT("get the state abbreviation",C8)</f>
        <v>CA</v>
      </c>
    </row>
    <row r="11" spans="1:7" x14ac:dyDescent="0.25">
      <c r="B11" t="s">
        <v>105</v>
      </c>
      <c r="C11" t="str" cm="1">
        <f t="array" ref="C11">_xlfn._xlws.COPILOT("get the place name",C8)</f>
        <v>Los Angeles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A4C5E-427C-44BE-B6F0-36FAFFB5C74B}">
  <dimension ref="A1:G10"/>
  <sheetViews>
    <sheetView zoomScaleNormal="100" workbookViewId="0"/>
  </sheetViews>
  <sheetFormatPr defaultRowHeight="15" x14ac:dyDescent="0.25"/>
  <cols>
    <col min="3" max="3" width="11.42578125" customWidth="1"/>
  </cols>
  <sheetData>
    <row r="1" spans="1:7" ht="24.75" thickBot="1" x14ac:dyDescent="0.45">
      <c r="A1" s="3" t="s">
        <v>4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106</v>
      </c>
    </row>
    <row r="6" spans="1:7" x14ac:dyDescent="0.25">
      <c r="B6" t="s">
        <v>107</v>
      </c>
      <c r="C6" t="s">
        <v>108</v>
      </c>
    </row>
    <row r="7" spans="1:7" x14ac:dyDescent="0.25">
      <c r="B7" t="s">
        <v>109</v>
      </c>
      <c r="C7" t="s">
        <v>110</v>
      </c>
    </row>
    <row r="8" spans="1:7" x14ac:dyDescent="0.25">
      <c r="B8" t="s">
        <v>9</v>
      </c>
      <c r="C8" s="7" t="s">
        <v>88</v>
      </c>
    </row>
    <row r="9" spans="1:7" x14ac:dyDescent="0.25">
      <c r="B9" t="s">
        <v>104</v>
      </c>
      <c r="C9" t="str" cm="1">
        <f t="array" ref="C9">_xlfn._xlws.COPILOT("get the state abbreviation",_xlfn.WEBSERVICE("https://api.zippopotam.us/us/"&amp;C8))</f>
        <v>CA</v>
      </c>
    </row>
    <row r="10" spans="1:7" x14ac:dyDescent="0.25">
      <c r="B10" t="s">
        <v>111</v>
      </c>
      <c r="C10" t="str" cm="1">
        <f t="array" ref="C10">_xlfn._xlws.COPILOT("get the place name",_xlfn.WEBSERVICE("https://api.zippopotam.us/us/"&amp;C8))</f>
        <v>Los Angeles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CA52F-0ACE-4C1E-8920-86339452859A}">
  <dimension ref="A1:G6"/>
  <sheetViews>
    <sheetView zoomScaleNormal="100" workbookViewId="0"/>
  </sheetViews>
  <sheetFormatPr defaultRowHeight="15" x14ac:dyDescent="0.25"/>
  <cols>
    <col min="2" max="2" width="17" bestFit="1" customWidth="1"/>
    <col min="3" max="3" width="12.7109375" bestFit="1" customWidth="1"/>
  </cols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s="6" t="s">
        <v>5</v>
      </c>
    </row>
    <row r="6" spans="1:7" x14ac:dyDescent="0.25">
      <c r="A6" s="1" t="s">
        <v>23</v>
      </c>
    </row>
  </sheetData>
  <hyperlinks>
    <hyperlink ref="B4" r:id="rId1" xr:uid="{B5495E72-879E-4CED-9E4D-B72163EE9AC8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0B715-39CC-4783-8392-0C5E00FE7DB2}">
  <dimension ref="A1:G19"/>
  <sheetViews>
    <sheetView zoomScaleNormal="100" workbookViewId="0"/>
  </sheetViews>
  <sheetFormatPr defaultRowHeight="15" x14ac:dyDescent="0.25"/>
  <cols>
    <col min="3" max="3" width="10.140625" customWidth="1"/>
  </cols>
  <sheetData>
    <row r="1" spans="1:7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22</v>
      </c>
    </row>
    <row r="6" spans="1:7" x14ac:dyDescent="0.25">
      <c r="A6" s="1" t="s">
        <v>6</v>
      </c>
    </row>
    <row r="7" spans="1:7" x14ac:dyDescent="0.25">
      <c r="A7" s="1"/>
    </row>
    <row r="8" spans="1:7" x14ac:dyDescent="0.25">
      <c r="B8" t="s">
        <v>7</v>
      </c>
      <c r="C8" t="s">
        <v>8</v>
      </c>
      <c r="D8" t="s">
        <v>9</v>
      </c>
    </row>
    <row r="9" spans="1:7" x14ac:dyDescent="0.25">
      <c r="B9" t="s">
        <v>10</v>
      </c>
      <c r="C9">
        <v>450</v>
      </c>
      <c r="D9" s="7">
        <v>57103</v>
      </c>
    </row>
    <row r="10" spans="1:7" x14ac:dyDescent="0.25">
      <c r="B10" t="s">
        <v>11</v>
      </c>
      <c r="C10">
        <v>1125</v>
      </c>
      <c r="D10" s="7" t="s">
        <v>20</v>
      </c>
    </row>
    <row r="11" spans="1:7" x14ac:dyDescent="0.25">
      <c r="B11" t="s">
        <v>12</v>
      </c>
      <c r="C11">
        <v>210</v>
      </c>
      <c r="D11" s="7">
        <v>90210</v>
      </c>
    </row>
    <row r="12" spans="1:7" x14ac:dyDescent="0.25">
      <c r="B12" t="s">
        <v>13</v>
      </c>
      <c r="C12">
        <v>899</v>
      </c>
      <c r="D12" s="7">
        <v>78701</v>
      </c>
    </row>
    <row r="13" spans="1:7" x14ac:dyDescent="0.25">
      <c r="B13" t="s">
        <v>14</v>
      </c>
      <c r="C13">
        <v>550</v>
      </c>
      <c r="D13" s="7">
        <v>33139</v>
      </c>
    </row>
    <row r="14" spans="1:7" x14ac:dyDescent="0.25">
      <c r="B14" t="s">
        <v>15</v>
      </c>
      <c r="C14">
        <v>1050</v>
      </c>
      <c r="D14" s="7" t="s">
        <v>21</v>
      </c>
    </row>
    <row r="15" spans="1:7" x14ac:dyDescent="0.25">
      <c r="B15" t="s">
        <v>16</v>
      </c>
      <c r="C15">
        <v>345</v>
      </c>
      <c r="D15" s="7">
        <v>85001</v>
      </c>
    </row>
    <row r="16" spans="1:7" x14ac:dyDescent="0.25">
      <c r="B16" t="s">
        <v>17</v>
      </c>
      <c r="C16">
        <v>980</v>
      </c>
      <c r="D16" s="7">
        <v>60601</v>
      </c>
    </row>
    <row r="17" spans="2:4" x14ac:dyDescent="0.25">
      <c r="B17" t="s">
        <v>18</v>
      </c>
      <c r="C17">
        <v>155</v>
      </c>
      <c r="D17" s="7">
        <v>48127</v>
      </c>
    </row>
    <row r="18" spans="2:4" x14ac:dyDescent="0.25">
      <c r="B18" t="s">
        <v>19</v>
      </c>
      <c r="C18">
        <v>775</v>
      </c>
      <c r="D18" s="7">
        <v>94105</v>
      </c>
    </row>
    <row r="19" spans="2:4" x14ac:dyDescent="0.25">
      <c r="B19" t="s">
        <v>87</v>
      </c>
      <c r="C19">
        <v>100</v>
      </c>
      <c r="D19" s="7" t="s">
        <v>88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29930-C7BE-4047-AE94-DCB9C25E651D}">
  <dimension ref="A1:I19"/>
  <sheetViews>
    <sheetView zoomScaleNormal="100" workbookViewId="0"/>
  </sheetViews>
  <sheetFormatPr defaultRowHeight="15" x14ac:dyDescent="0.25"/>
  <cols>
    <col min="2" max="2" width="6.28515625" bestFit="1" customWidth="1"/>
    <col min="3" max="3" width="10.28515625" bestFit="1" customWidth="1"/>
    <col min="4" max="4" width="6.5703125" bestFit="1" customWidth="1"/>
    <col min="5" max="5" width="21.28515625" bestFit="1" customWidth="1"/>
    <col min="6" max="6" width="19.5703125" bestFit="1" customWidth="1"/>
    <col min="7" max="7" width="17.85546875" bestFit="1" customWidth="1"/>
    <col min="8" max="8" width="15.42578125" bestFit="1" customWidth="1"/>
    <col min="9" max="9" width="27.42578125" bestFit="1" customWidth="1"/>
  </cols>
  <sheetData>
    <row r="1" spans="1:9" ht="24.75" thickBot="1" x14ac:dyDescent="0.45">
      <c r="A1" s="3" t="s">
        <v>4</v>
      </c>
      <c r="B1" s="4"/>
      <c r="C1" s="4"/>
      <c r="D1" s="4"/>
      <c r="E1" s="4"/>
      <c r="F1" s="4"/>
      <c r="G1" s="4"/>
    </row>
    <row r="2" spans="1:9" ht="18.75" x14ac:dyDescent="0.3">
      <c r="A2" s="2" t="s">
        <v>1</v>
      </c>
    </row>
    <row r="4" spans="1:9" x14ac:dyDescent="0.25">
      <c r="A4" s="1" t="s">
        <v>2</v>
      </c>
      <c r="B4" t="s">
        <v>25</v>
      </c>
    </row>
    <row r="6" spans="1:9" x14ac:dyDescent="0.25">
      <c r="A6" s="1" t="s">
        <v>24</v>
      </c>
    </row>
    <row r="8" spans="1:9" x14ac:dyDescent="0.25">
      <c r="B8" t="s">
        <v>7</v>
      </c>
      <c r="C8" t="s">
        <v>8</v>
      </c>
      <c r="D8" t="s">
        <v>9</v>
      </c>
      <c r="E8" t="s">
        <v>26</v>
      </c>
      <c r="F8" t="s">
        <v>27</v>
      </c>
      <c r="G8" t="s">
        <v>28</v>
      </c>
      <c r="H8" t="s">
        <v>29</v>
      </c>
      <c r="I8" t="s">
        <v>30</v>
      </c>
    </row>
    <row r="9" spans="1:9" x14ac:dyDescent="0.25">
      <c r="B9" t="s">
        <v>10</v>
      </c>
      <c r="C9">
        <v>450</v>
      </c>
      <c r="D9" t="s">
        <v>31</v>
      </c>
      <c r="E9" t="s">
        <v>32</v>
      </c>
      <c r="F9" t="s">
        <v>33</v>
      </c>
      <c r="G9" t="s">
        <v>34</v>
      </c>
      <c r="H9" t="s">
        <v>35</v>
      </c>
      <c r="I9" t="s">
        <v>36</v>
      </c>
    </row>
    <row r="10" spans="1:9" x14ac:dyDescent="0.25">
      <c r="B10" t="s">
        <v>11</v>
      </c>
      <c r="C10">
        <v>1125</v>
      </c>
      <c r="D10" t="s">
        <v>20</v>
      </c>
      <c r="E10" t="s">
        <v>37</v>
      </c>
      <c r="F10" t="s">
        <v>38</v>
      </c>
      <c r="G10" t="s">
        <v>39</v>
      </c>
      <c r="H10" t="s">
        <v>40</v>
      </c>
      <c r="I10" t="s">
        <v>41</v>
      </c>
    </row>
    <row r="11" spans="1:9" x14ac:dyDescent="0.25">
      <c r="B11" t="s">
        <v>12</v>
      </c>
      <c r="C11">
        <v>210</v>
      </c>
      <c r="D11" t="s">
        <v>42</v>
      </c>
      <c r="E11" t="s">
        <v>43</v>
      </c>
      <c r="F11" t="s">
        <v>44</v>
      </c>
      <c r="G11" t="s">
        <v>45</v>
      </c>
      <c r="H11" t="s">
        <v>46</v>
      </c>
      <c r="I11" t="s">
        <v>47</v>
      </c>
    </row>
    <row r="12" spans="1:9" x14ac:dyDescent="0.25">
      <c r="B12" t="s">
        <v>13</v>
      </c>
      <c r="C12">
        <v>899</v>
      </c>
      <c r="D12" t="s">
        <v>48</v>
      </c>
      <c r="E12" t="s">
        <v>49</v>
      </c>
      <c r="F12" t="s">
        <v>50</v>
      </c>
      <c r="G12" t="s">
        <v>51</v>
      </c>
      <c r="H12" t="s">
        <v>52</v>
      </c>
      <c r="I12" t="s">
        <v>53</v>
      </c>
    </row>
    <row r="13" spans="1:9" x14ac:dyDescent="0.25">
      <c r="B13" t="s">
        <v>14</v>
      </c>
      <c r="C13">
        <v>550</v>
      </c>
      <c r="D13" t="s">
        <v>54</v>
      </c>
      <c r="E13" t="s">
        <v>55</v>
      </c>
      <c r="F13" t="s">
        <v>56</v>
      </c>
      <c r="G13" t="s">
        <v>57</v>
      </c>
      <c r="H13" t="s">
        <v>58</v>
      </c>
      <c r="I13" t="s">
        <v>59</v>
      </c>
    </row>
    <row r="14" spans="1:9" x14ac:dyDescent="0.25">
      <c r="B14" t="s">
        <v>15</v>
      </c>
      <c r="C14">
        <v>1050</v>
      </c>
      <c r="D14" t="s">
        <v>21</v>
      </c>
      <c r="E14" t="s">
        <v>60</v>
      </c>
      <c r="F14" t="s">
        <v>61</v>
      </c>
      <c r="G14" t="s">
        <v>62</v>
      </c>
      <c r="H14" t="s">
        <v>63</v>
      </c>
      <c r="I14" t="s">
        <v>64</v>
      </c>
    </row>
    <row r="15" spans="1:9" x14ac:dyDescent="0.25">
      <c r="B15" t="s">
        <v>16</v>
      </c>
      <c r="C15">
        <v>345</v>
      </c>
      <c r="D15" t="s">
        <v>65</v>
      </c>
      <c r="E15" t="s">
        <v>66</v>
      </c>
      <c r="F15" t="s">
        <v>67</v>
      </c>
      <c r="G15" t="s">
        <v>68</v>
      </c>
      <c r="H15" t="s">
        <v>69</v>
      </c>
      <c r="I15" t="s">
        <v>70</v>
      </c>
    </row>
    <row r="16" spans="1:9" x14ac:dyDescent="0.25">
      <c r="B16" t="s">
        <v>17</v>
      </c>
      <c r="C16">
        <v>980</v>
      </c>
      <c r="D16" t="s">
        <v>71</v>
      </c>
      <c r="E16" t="s">
        <v>72</v>
      </c>
      <c r="F16" t="s">
        <v>73</v>
      </c>
      <c r="G16" t="s">
        <v>74</v>
      </c>
      <c r="H16" t="s">
        <v>75</v>
      </c>
      <c r="I16" t="s">
        <v>76</v>
      </c>
    </row>
    <row r="17" spans="2:9" x14ac:dyDescent="0.25">
      <c r="B17" t="s">
        <v>18</v>
      </c>
      <c r="C17">
        <v>155</v>
      </c>
      <c r="D17" t="s">
        <v>77</v>
      </c>
      <c r="E17" t="s">
        <v>78</v>
      </c>
      <c r="F17" t="s">
        <v>79</v>
      </c>
      <c r="G17" t="s">
        <v>80</v>
      </c>
      <c r="H17" t="s">
        <v>81</v>
      </c>
      <c r="I17" t="s">
        <v>82</v>
      </c>
    </row>
    <row r="18" spans="2:9" x14ac:dyDescent="0.25">
      <c r="B18" t="s">
        <v>19</v>
      </c>
      <c r="C18">
        <v>775</v>
      </c>
      <c r="D18" t="s">
        <v>83</v>
      </c>
      <c r="E18" t="s">
        <v>84</v>
      </c>
      <c r="F18" t="s">
        <v>85</v>
      </c>
      <c r="G18" t="s">
        <v>86</v>
      </c>
      <c r="H18" t="s">
        <v>46</v>
      </c>
      <c r="I18" t="s">
        <v>47</v>
      </c>
    </row>
    <row r="19" spans="2:9" x14ac:dyDescent="0.25">
      <c r="B19" t="s">
        <v>87</v>
      </c>
      <c r="C19">
        <v>100</v>
      </c>
      <c r="D19" t="s">
        <v>88</v>
      </c>
      <c r="E19" t="s">
        <v>89</v>
      </c>
      <c r="F19" t="s">
        <v>90</v>
      </c>
      <c r="G19" t="s">
        <v>91</v>
      </c>
      <c r="H19" t="s">
        <v>46</v>
      </c>
      <c r="I19" t="s">
        <v>47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3D106-8E00-4909-A98B-D156BD248D87}">
  <dimension ref="A1:G9"/>
  <sheetViews>
    <sheetView zoomScaleNormal="100" workbookViewId="0"/>
  </sheetViews>
  <sheetFormatPr defaultRowHeight="15" x14ac:dyDescent="0.25"/>
  <cols>
    <col min="1" max="1" width="13.85546875" customWidth="1"/>
    <col min="2" max="2" width="43" customWidth="1"/>
  </cols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100</v>
      </c>
    </row>
    <row r="6" spans="1:7" x14ac:dyDescent="0.25">
      <c r="A6" s="1" t="s">
        <v>9</v>
      </c>
      <c r="B6" s="6" t="s">
        <v>101</v>
      </c>
    </row>
    <row r="9" spans="1:7" ht="84.95" customHeight="1" x14ac:dyDescent="0.25">
      <c r="B9" s="13" t="str">
        <f>_xlfn.WEBSERVICE(B6)</f>
        <v>{"country": "United States", "country abbreviation": "US", "post code": "90007", "places": [{"place name": "Los Angeles", "longitude": "-118.2871", "latitude": "34.0294", "state": "California", "state abbreviation": "CA"}]}</v>
      </c>
    </row>
  </sheetData>
  <hyperlinks>
    <hyperlink ref="B6" r:id="rId1" xr:uid="{5BA0BD28-A0E2-401F-9ECF-B8E5B04DB968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0063E-071E-49A1-A0F6-BE11F0D8DC7C}">
  <dimension ref="A1:G13"/>
  <sheetViews>
    <sheetView zoomScaleNormal="100" workbookViewId="0"/>
  </sheetViews>
  <sheetFormatPr defaultRowHeight="15" x14ac:dyDescent="0.25"/>
  <cols>
    <col min="2" max="2" width="12.42578125" customWidth="1"/>
  </cols>
  <sheetData>
    <row r="1" spans="1:7" ht="24.75" thickBot="1" x14ac:dyDescent="0.45">
      <c r="A1" s="17" t="s">
        <v>3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102</v>
      </c>
    </row>
    <row r="6" spans="1:7" x14ac:dyDescent="0.25">
      <c r="B6" t="s">
        <v>9</v>
      </c>
      <c r="C6" s="16">
        <v>90620</v>
      </c>
    </row>
    <row r="8" spans="1:7" x14ac:dyDescent="0.25">
      <c r="B8" t="s">
        <v>103</v>
      </c>
      <c r="C8" t="str">
        <f>_xlfn.WEBSERVICE("https://api.zippopotam.us/us/"&amp;C6)</f>
        <v>{"country": "United States", "country abbreviation": "US", "post code": "90620", "places": [{"place name": "Buena Park", "longitude": "-118.008", "latitude": "33.8439", "state": "California", "state abbreviation": "CA"}]}</v>
      </c>
    </row>
    <row r="10" spans="1:7" x14ac:dyDescent="0.25">
      <c r="B10" t="s">
        <v>104</v>
      </c>
      <c r="C10" t="str">
        <f>MID(C8,LEN(C8)-5,2)</f>
        <v>CA</v>
      </c>
    </row>
    <row r="11" spans="1:7" x14ac:dyDescent="0.25">
      <c r="B11" t="s">
        <v>112</v>
      </c>
      <c r="C11">
        <f>SEARCH(B11,C8)</f>
        <v>95</v>
      </c>
      <c r="D11">
        <f>C11+14</f>
        <v>109</v>
      </c>
    </row>
    <row r="12" spans="1:7" x14ac:dyDescent="0.25">
      <c r="B12" t="s">
        <v>113</v>
      </c>
      <c r="C12">
        <f>SEARCH(B12,C8)</f>
        <v>123</v>
      </c>
      <c r="D12">
        <f>C12-4</f>
        <v>119</v>
      </c>
    </row>
    <row r="13" spans="1:7" x14ac:dyDescent="0.25">
      <c r="B13" t="s">
        <v>105</v>
      </c>
      <c r="C13" t="str">
        <f>MID(C8,D11,D12-D11)</f>
        <v>Buena Park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29EF9-CE02-49D8-8630-F7141E7F1553}">
  <dimension ref="A1:G10"/>
  <sheetViews>
    <sheetView zoomScaleNormal="100" workbookViewId="0"/>
  </sheetViews>
  <sheetFormatPr defaultRowHeight="15" x14ac:dyDescent="0.25"/>
  <sheetData>
    <row r="1" spans="1:7" ht="24.75" thickBot="1" x14ac:dyDescent="0.45">
      <c r="A1" s="3" t="s">
        <v>4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106</v>
      </c>
    </row>
    <row r="6" spans="1:7" x14ac:dyDescent="0.25">
      <c r="B6" t="s">
        <v>107</v>
      </c>
      <c r="C6" t="s">
        <v>108</v>
      </c>
    </row>
    <row r="7" spans="1:7" x14ac:dyDescent="0.25">
      <c r="B7" t="s">
        <v>109</v>
      </c>
      <c r="C7" t="s">
        <v>110</v>
      </c>
    </row>
    <row r="8" spans="1:7" x14ac:dyDescent="0.25">
      <c r="B8" t="s">
        <v>9</v>
      </c>
      <c r="C8" s="7" t="s">
        <v>114</v>
      </c>
    </row>
    <row r="9" spans="1:7" x14ac:dyDescent="0.25">
      <c r="B9" t="s">
        <v>111</v>
      </c>
      <c r="C9" t="str">
        <f>_xlfn.LET(_xlpm.api,_xlfn.WEBSERVICE("https://api.zippopotam.us/us/"&amp;C8),_xlpm.place_start,SEARCH("place name",_xlpm.api)+14,_xlpm.place_end,SEARCH("longitude",_xlpm.api)-4,_xlpm.place_len,_xlpm.place_end-_xlpm.place_start,_xlpm.place,MID(_xlpm.api,_xlpm.place_start,_xlpm.place_len),_xlpm.place)</f>
        <v>Springfield</v>
      </c>
    </row>
    <row r="10" spans="1:7" x14ac:dyDescent="0.25">
      <c r="B10" t="s">
        <v>104</v>
      </c>
      <c r="C10" t="str">
        <f>_xlfn.LET(_xlpm.api,_xlfn.WEBSERVICE("https://api.zippopotam.us/us/"&amp;C8),_xlpm.state,MID(_xlpm.api,LEN(_xlpm.api)-5,2),_xlpm.state)</f>
        <v>MA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F874602-CD09-40BC-BF62-280DE18D02F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Excel U</vt:lpstr>
      <vt:lpstr>COPILOT Exercise 1</vt:lpstr>
      <vt:lpstr>COPILOT Exercise 2</vt:lpstr>
      <vt:lpstr>COPILOT Exercise 3</vt:lpstr>
      <vt:lpstr>PQ Exercise 1</vt:lpstr>
      <vt:lpstr>PQ Exercise 2</vt:lpstr>
      <vt:lpstr>PQ Exercise 3</vt:lpstr>
      <vt:lpstr>FORMULAS Exercise 1</vt:lpstr>
      <vt:lpstr>FORMULAS Exercise 2</vt:lpstr>
      <vt:lpstr>FORMULAS 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2025-10-06T13:39:16Z</dcterms:created>
  <dcterms:modified xsi:type="dcterms:W3CDTF">2025-10-20T15:22:35Z</dcterms:modified>
</cp:coreProperties>
</file>