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506 xlookup beginners\"/>
    </mc:Choice>
  </mc:AlternateContent>
  <xr:revisionPtr revIDLastSave="0" documentId="8_{6456C3E4-9172-46A5-A07A-49B58FB52BAD}" xr6:coauthVersionLast="47" xr6:coauthVersionMax="47" xr10:uidLastSave="{00000000-0000-0000-0000-000000000000}"/>
  <bookViews>
    <workbookView xWindow="30000" yWindow="1950" windowWidth="22395" windowHeight="13380" xr2:uid="{00000000-000D-0000-FFFF-FFFF00000000}"/>
  </bookViews>
  <sheets>
    <sheet name="Excel U" sheetId="1" r:id="rId1"/>
    <sheet name="Exercise 1" sheetId="2" r:id="rId2"/>
    <sheet name="Exercise 2" sheetId="3" r:id="rId3"/>
    <sheet name="Exercise 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4" l="1"/>
  <c r="H10" i="3" a="1"/>
  <c r="H10" i="3" s="1"/>
  <c r="H9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<sst xmlns="http://schemas.openxmlformats.org/spreadsheetml/2006/main" count="157" uniqueCount="55">
  <si>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</si>
  <si>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</si>
  <si>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</si>
  <si>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</si>
  <si>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</si>
  <si>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</si>
  <si>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</si>
  <si>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</si>
  <si>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</si>
  <si>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</si>
  <si>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</t>
  </si>
  <si>
    <t>Data</t>
  </si>
  <si>
    <t>Product Name</t>
  </si>
  <si>
    <t>Product ID</t>
  </si>
  <si>
    <t>Category</t>
  </si>
  <si>
    <t>Price</t>
  </si>
  <si>
    <t>Standing Desk</t>
  </si>
  <si>
    <t>P-101</t>
  </si>
  <si>
    <t>Furniture</t>
  </si>
  <si>
    <t>Desk Chair</t>
  </si>
  <si>
    <t>Desk Lamp</t>
  </si>
  <si>
    <t>P-102</t>
  </si>
  <si>
    <t>Lighting</t>
  </si>
  <si>
    <t>Monitor Arm</t>
  </si>
  <si>
    <t>P-103</t>
  </si>
  <si>
    <t>Accessories</t>
  </si>
  <si>
    <t>Keyboard</t>
  </si>
  <si>
    <t>P-104</t>
  </si>
  <si>
    <t>Electronics</t>
  </si>
  <si>
    <t>P-105</t>
  </si>
  <si>
    <t>Webcam</t>
  </si>
  <si>
    <t>P-106</t>
  </si>
  <si>
    <t>Desk Pad</t>
  </si>
  <si>
    <t>P-107</t>
  </si>
  <si>
    <t>USB Hub</t>
  </si>
  <si>
    <t>P-108</t>
  </si>
  <si>
    <t>Bookshelf</t>
  </si>
  <si>
    <t>P-109</t>
  </si>
  <si>
    <t>Desk Plant</t>
  </si>
  <si>
    <t>P-110</t>
  </si>
  <si>
    <t>Ring Light</t>
  </si>
  <si>
    <t>P-111</t>
  </si>
  <si>
    <t>Filing Cabinet</t>
  </si>
  <si>
    <t>P-112</t>
  </si>
  <si>
    <t>Exercise 2</t>
  </si>
  <si>
    <t>Add the if_not_found argument to handle missing Product IDs</t>
  </si>
  <si>
    <t>Exercise 3</t>
  </si>
  <si>
    <t>Use wildcard match_mode (2) to find a product by partial name</t>
  </si>
  <si>
    <t>Then change search_mode to control which match is returned (first from top vs first from bottom)</t>
  </si>
  <si>
    <t>Search Term</t>
  </si>
  <si>
    <t>*Desk*</t>
  </si>
  <si>
    <t>Desktop Shelf</t>
  </si>
  <si>
    <t>Desk Organizer</t>
  </si>
  <si>
    <t>Returns multiple columns</t>
  </si>
  <si>
    <t>Use XLOOKUP to find a Product Name given Product ID (lookup goes LEFT)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</si>
</sst>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8" x14ac:knownFonts="1">
    <font>
      <sz val="11"/>
      <color theme="1"/>
      <name val="Calibri"/>
      <family val="2"/>
      <scheme val="minor"/>
    </font>
    <font>
      <b/>
      <sz val="18"/>
      <color rgb="FF000000"/>
      <name val="Aptos Narrow"/>
    </font>
    <font>
      <sz val="14"/>
      <color rgb="FF000000"/>
      <name val="Aptos Narrow"/>
    </font>
    <font>
      <b/>
      <sz val="12"/>
      <color rgb="FF000000"/>
      <name val="Aptos Narrow"/>
    </font>
    <font>
      <sz val="12"/>
      <color rgb="FF000000"/>
      <name val="Aptos Narrow"/>
    </font>
    <font>
      <b/>
      <sz val="11"/>
      <color rgb="FF000000"/>
      <name val="Aptos Narrow"/>
    </font>
    <font>
      <sz val="11"/>
      <color rgb="FF000000"/>
      <name val="Aptos Narrow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2" borderId="0" xfId="0" applyFont="1" applyFill="1"/>
    <xf numFmtId="0" fontId="5" fillId="2" borderId="0" xfId="0" applyFont="1" applyFill="1"/>
    <xf numFmtId="164" fontId="6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/>
  </sheetViews>
  <sheetFormatPr defaultRowHeight="15" x14ac:dyDescent="0.25"/>
  <sheetData>
    <row r="1" spans="1:2" ht="24.75" customHeight="1" x14ac:dyDescent="0.4">
      <c r="A1" s="1" t="s">
        <v>0</v>
      </c>
    </row>
    <row r="2" spans="1:2" ht="18.75" customHeight="1" x14ac:dyDescent="0.3">
      <c r="A2" s="2" t="s">
        <v>1</v>
      </c>
    </row>
    <row r="4" spans="1:2" ht="15.75" x14ac:dyDescent="0.25">
      <c r="A4" s="3" t="s">
        <v>1</v>
      </c>
    </row>
    <row r="5" spans="1:2" ht="15.75" x14ac:dyDescent="0.25">
      <c r="B5" s="4" t="s">
        <v>2</v>
      </c>
    </row>
    <row r="7" spans="1:2" ht="15.75" x14ac:dyDescent="0.25">
      <c r="A7" s="3" t="s">
        <v>3</v>
      </c>
    </row>
    <row r="8" spans="1:2" ht="15.75" x14ac:dyDescent="0.25">
      <c r="B8" s="4" t="s">
        <v>4</v>
      </c>
    </row>
    <row r="9" spans="1:2" ht="15.75" x14ac:dyDescent="0.25">
      <c r="B9" s="4" t="s">
        <v>5</v>
      </c>
    </row>
    <row r="11" spans="1:2" ht="15.75" x14ac:dyDescent="0.25">
      <c r="A11" s="3" t="s">
        <v>6</v>
      </c>
    </row>
    <row r="12" spans="1:2" ht="15.75" x14ac:dyDescent="0.25">
      <c r="B12" s="4" t="s">
        <v>7</v>
      </c>
    </row>
    <row r="13" spans="1:2" ht="15.75" x14ac:dyDescent="0.25">
      <c r="B13" s="4" t="s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zoomScaleNormal="100" workbookViewId="0"/>
  </sheetViews>
  <sheetFormatPr defaultRowHeight="15" x14ac:dyDescent="0.25"/>
  <cols>
    <col min="2" max="2" width="16" customWidth="1"/>
    <col min="3" max="3" width="13" customWidth="1"/>
    <col min="4" max="4" width="12" customWidth="1"/>
    <col min="5" max="5" width="9" customWidth="1"/>
    <col min="7" max="7" width="10.5703125" customWidth="1"/>
    <col min="8" max="8" width="22.140625" customWidth="1"/>
  </cols>
  <sheetData>
    <row r="1" spans="1:8" ht="24.75" customHeight="1" x14ac:dyDescent="0.4">
      <c r="A1" s="1" t="s">
        <v>9</v>
      </c>
    </row>
    <row r="2" spans="1:8" ht="18.75" customHeight="1" x14ac:dyDescent="0.3">
      <c r="A2" s="2" t="s">
        <v>1</v>
      </c>
    </row>
    <row r="4" spans="1:8" x14ac:dyDescent="0.25">
      <c r="A4" s="5" t="s">
        <v>10</v>
      </c>
      <c r="B4" s="6" t="s">
        <v>54</v>
      </c>
    </row>
    <row r="6" spans="1:8" x14ac:dyDescent="0.25">
      <c r="A6" s="5" t="s">
        <v>11</v>
      </c>
    </row>
    <row r="8" spans="1:8" x14ac:dyDescent="0.25">
      <c r="B8" s="7" t="s">
        <v>12</v>
      </c>
      <c r="C8" s="7" t="s">
        <v>13</v>
      </c>
      <c r="D8" s="7" t="s">
        <v>14</v>
      </c>
      <c r="E8" s="7" t="s">
        <v>15</v>
      </c>
      <c r="F8" s="6"/>
      <c r="G8" s="8" t="s">
        <v>13</v>
      </c>
      <c r="H8" s="8" t="s">
        <v>12</v>
      </c>
    </row>
    <row r="9" spans="1:8" x14ac:dyDescent="0.25">
      <c r="B9" s="6" t="s">
        <v>16</v>
      </c>
      <c r="C9" s="6" t="s">
        <v>17</v>
      </c>
      <c r="D9" s="6" t="s">
        <v>18</v>
      </c>
      <c r="E9" s="9">
        <v>599</v>
      </c>
      <c r="F9" s="6"/>
      <c r="G9" s="6" t="s">
        <v>35</v>
      </c>
      <c r="H9" s="6" t="str">
        <f>_xlfn.XLOOKUP(G9,C9:C20,B9:B20)</f>
        <v>USB Hub</v>
      </c>
    </row>
    <row r="10" spans="1:8" x14ac:dyDescent="0.25">
      <c r="B10" s="6" t="s">
        <v>20</v>
      </c>
      <c r="C10" s="6" t="s">
        <v>21</v>
      </c>
      <c r="D10" s="6" t="s">
        <v>22</v>
      </c>
      <c r="E10" s="9">
        <v>45</v>
      </c>
      <c r="F10" s="6"/>
      <c r="G10" s="6"/>
      <c r="H10" s="6"/>
    </row>
    <row r="11" spans="1:8" x14ac:dyDescent="0.25">
      <c r="B11" s="6" t="s">
        <v>23</v>
      </c>
      <c r="C11" s="6" t="s">
        <v>24</v>
      </c>
      <c r="D11" s="6" t="s">
        <v>25</v>
      </c>
      <c r="E11" s="9">
        <v>89</v>
      </c>
      <c r="F11" s="6"/>
      <c r="G11" s="6"/>
      <c r="H11" s="6"/>
    </row>
    <row r="12" spans="1:8" x14ac:dyDescent="0.25">
      <c r="B12" s="6" t="s">
        <v>26</v>
      </c>
      <c r="C12" s="6" t="s">
        <v>27</v>
      </c>
      <c r="D12" s="6" t="s">
        <v>28</v>
      </c>
      <c r="E12" s="9">
        <v>129</v>
      </c>
      <c r="F12" s="6"/>
      <c r="G12" s="6"/>
      <c r="H12" s="6"/>
    </row>
    <row r="13" spans="1:8" x14ac:dyDescent="0.25">
      <c r="B13" s="6" t="s">
        <v>19</v>
      </c>
      <c r="C13" s="6" t="s">
        <v>29</v>
      </c>
      <c r="D13" s="6" t="s">
        <v>18</v>
      </c>
      <c r="E13" s="9">
        <v>449</v>
      </c>
      <c r="F13" s="6"/>
      <c r="G13" s="6"/>
      <c r="H13" s="6"/>
    </row>
    <row r="14" spans="1:8" x14ac:dyDescent="0.25">
      <c r="B14" s="6" t="s">
        <v>30</v>
      </c>
      <c r="C14" s="6" t="s">
        <v>31</v>
      </c>
      <c r="D14" s="6" t="s">
        <v>28</v>
      </c>
      <c r="E14" s="9">
        <v>79</v>
      </c>
      <c r="F14" s="6"/>
      <c r="G14" s="6"/>
      <c r="H14" s="6"/>
    </row>
    <row r="15" spans="1:8" x14ac:dyDescent="0.25">
      <c r="B15" s="6" t="s">
        <v>32</v>
      </c>
      <c r="C15" s="6" t="s">
        <v>33</v>
      </c>
      <c r="D15" s="6" t="s">
        <v>25</v>
      </c>
      <c r="E15" s="9">
        <v>35</v>
      </c>
      <c r="F15" s="6"/>
      <c r="G15" s="6"/>
      <c r="H15" s="6"/>
    </row>
    <row r="16" spans="1:8" x14ac:dyDescent="0.25">
      <c r="B16" s="6" t="s">
        <v>34</v>
      </c>
      <c r="C16" s="6" t="s">
        <v>35</v>
      </c>
      <c r="D16" s="6" t="s">
        <v>28</v>
      </c>
      <c r="E16" s="9">
        <v>55</v>
      </c>
      <c r="F16" s="6"/>
      <c r="G16" s="6"/>
      <c r="H16" s="6"/>
    </row>
    <row r="17" spans="2:8" x14ac:dyDescent="0.25">
      <c r="B17" s="6" t="s">
        <v>36</v>
      </c>
      <c r="C17" s="6" t="s">
        <v>37</v>
      </c>
      <c r="D17" s="6" t="s">
        <v>18</v>
      </c>
      <c r="E17" s="9">
        <v>275</v>
      </c>
      <c r="F17" s="6"/>
      <c r="G17" s="6"/>
      <c r="H17" s="6"/>
    </row>
    <row r="18" spans="2:8" x14ac:dyDescent="0.25">
      <c r="B18" s="6" t="s">
        <v>38</v>
      </c>
      <c r="C18" s="6" t="s">
        <v>39</v>
      </c>
      <c r="D18" s="6" t="s">
        <v>25</v>
      </c>
      <c r="E18" s="9">
        <v>22</v>
      </c>
      <c r="F18" s="6"/>
      <c r="G18" s="6"/>
      <c r="H18" s="6"/>
    </row>
    <row r="19" spans="2:8" x14ac:dyDescent="0.25">
      <c r="B19" s="6" t="s">
        <v>40</v>
      </c>
      <c r="C19" s="6" t="s">
        <v>41</v>
      </c>
      <c r="D19" s="6" t="s">
        <v>22</v>
      </c>
      <c r="E19" s="9">
        <v>65</v>
      </c>
      <c r="F19" s="6"/>
      <c r="G19" s="6"/>
      <c r="H19" s="6"/>
    </row>
    <row r="20" spans="2:8" x14ac:dyDescent="0.25">
      <c r="B20" s="6" t="s">
        <v>42</v>
      </c>
      <c r="C20" s="6" t="s">
        <v>43</v>
      </c>
      <c r="D20" s="6" t="s">
        <v>18</v>
      </c>
      <c r="E20" s="9">
        <v>189</v>
      </c>
      <c r="F20" s="6"/>
      <c r="G20" s="6"/>
      <c r="H20" s="6"/>
    </row>
    <row r="21" spans="2:8" x14ac:dyDescent="0.25">
      <c r="B21" s="6"/>
      <c r="C21" s="6"/>
      <c r="D21" s="6"/>
      <c r="E21" s="6"/>
      <c r="F21" s="6"/>
      <c r="G21" s="6"/>
      <c r="H21" s="6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2"/>
  <sheetViews>
    <sheetView zoomScaleNormal="100" workbookViewId="0"/>
  </sheetViews>
  <sheetFormatPr defaultRowHeight="15" x14ac:dyDescent="0.25"/>
  <cols>
    <col min="2" max="2" width="16" customWidth="1"/>
    <col min="3" max="3" width="13" customWidth="1"/>
    <col min="4" max="4" width="12" customWidth="1"/>
    <col min="5" max="5" width="9" customWidth="1"/>
    <col min="7" max="8" width="14" customWidth="1"/>
  </cols>
  <sheetData>
    <row r="1" spans="1:9" ht="24.75" customHeight="1" x14ac:dyDescent="0.4">
      <c r="A1" s="1" t="s">
        <v>44</v>
      </c>
    </row>
    <row r="2" spans="1:9" ht="18.75" customHeight="1" x14ac:dyDescent="0.3">
      <c r="A2" s="2" t="s">
        <v>1</v>
      </c>
    </row>
    <row r="4" spans="1:9" x14ac:dyDescent="0.25">
      <c r="A4" s="5" t="s">
        <v>10</v>
      </c>
      <c r="B4" s="6" t="s">
        <v>45</v>
      </c>
    </row>
    <row r="5" spans="1:9" x14ac:dyDescent="0.25">
      <c r="B5" t="s">
        <v>53</v>
      </c>
    </row>
    <row r="7" spans="1:9" x14ac:dyDescent="0.25">
      <c r="A7" s="5" t="s">
        <v>11</v>
      </c>
    </row>
    <row r="9" spans="1:9" x14ac:dyDescent="0.25">
      <c r="B9" s="7" t="s">
        <v>12</v>
      </c>
      <c r="C9" s="7" t="s">
        <v>13</v>
      </c>
      <c r="D9" s="7" t="s">
        <v>14</v>
      </c>
      <c r="E9" s="7" t="s">
        <v>15</v>
      </c>
      <c r="F9" s="6"/>
      <c r="G9" s="8" t="s">
        <v>13</v>
      </c>
      <c r="H9" s="8" t="s">
        <v>14</v>
      </c>
      <c r="I9" s="8" t="s">
        <v>15</v>
      </c>
    </row>
    <row r="10" spans="1:9" x14ac:dyDescent="0.25">
      <c r="B10" s="6" t="s">
        <v>16</v>
      </c>
      <c r="C10" s="6" t="s">
        <v>17</v>
      </c>
      <c r="D10" s="6" t="s">
        <v>18</v>
      </c>
      <c r="E10" s="9">
        <v>599</v>
      </c>
      <c r="F10" s="6"/>
      <c r="G10" s="6" t="s">
        <v>27</v>
      </c>
      <c r="H10" s="6" t="str" cm="1">
        <f t="array" ref="H10:I10">_xlfn.XLOOKUP(G10,C10:C21,D10:E21)</f>
        <v>Electronics</v>
      </c>
      <c r="I10">
        <v>129</v>
      </c>
    </row>
    <row r="11" spans="1:9" x14ac:dyDescent="0.25">
      <c r="B11" s="6" t="s">
        <v>20</v>
      </c>
      <c r="C11" s="6" t="s">
        <v>21</v>
      </c>
      <c r="D11" s="6" t="s">
        <v>22</v>
      </c>
      <c r="E11" s="9">
        <v>45</v>
      </c>
      <c r="F11" s="6"/>
      <c r="G11" s="6"/>
      <c r="H11" s="6"/>
    </row>
    <row r="12" spans="1:9" x14ac:dyDescent="0.25">
      <c r="B12" s="6" t="s">
        <v>23</v>
      </c>
      <c r="C12" s="6" t="s">
        <v>24</v>
      </c>
      <c r="D12" s="6" t="s">
        <v>25</v>
      </c>
      <c r="E12" s="9">
        <v>89</v>
      </c>
      <c r="F12" s="6"/>
      <c r="G12" s="6"/>
      <c r="H12" s="6"/>
    </row>
    <row r="13" spans="1:9" x14ac:dyDescent="0.25">
      <c r="B13" s="6" t="s">
        <v>26</v>
      </c>
      <c r="C13" s="6" t="s">
        <v>27</v>
      </c>
      <c r="D13" s="6" t="s">
        <v>28</v>
      </c>
      <c r="E13" s="9">
        <v>129</v>
      </c>
      <c r="F13" s="6"/>
      <c r="G13" s="6"/>
      <c r="H13" s="6"/>
    </row>
    <row r="14" spans="1:9" x14ac:dyDescent="0.25">
      <c r="B14" s="6" t="s">
        <v>19</v>
      </c>
      <c r="C14" s="6" t="s">
        <v>29</v>
      </c>
      <c r="D14" s="6" t="s">
        <v>18</v>
      </c>
      <c r="E14" s="9">
        <v>449</v>
      </c>
      <c r="F14" s="6"/>
      <c r="G14" s="6"/>
      <c r="H14" s="6"/>
    </row>
    <row r="15" spans="1:9" x14ac:dyDescent="0.25">
      <c r="B15" s="6" t="s">
        <v>30</v>
      </c>
      <c r="C15" s="6" t="s">
        <v>31</v>
      </c>
      <c r="D15" s="6" t="s">
        <v>28</v>
      </c>
      <c r="E15" s="9">
        <v>79</v>
      </c>
      <c r="F15" s="6"/>
      <c r="G15" s="6"/>
      <c r="H15" s="6"/>
    </row>
    <row r="16" spans="1:9" x14ac:dyDescent="0.25">
      <c r="B16" s="6" t="s">
        <v>32</v>
      </c>
      <c r="C16" s="6" t="s">
        <v>33</v>
      </c>
      <c r="D16" s="6" t="s">
        <v>25</v>
      </c>
      <c r="E16" s="9">
        <v>35</v>
      </c>
      <c r="F16" s="6"/>
      <c r="G16" s="6"/>
      <c r="H16" s="6"/>
    </row>
    <row r="17" spans="2:8" x14ac:dyDescent="0.25">
      <c r="B17" s="6" t="s">
        <v>34</v>
      </c>
      <c r="C17" s="6" t="s">
        <v>35</v>
      </c>
      <c r="D17" s="6" t="s">
        <v>28</v>
      </c>
      <c r="E17" s="9">
        <v>55</v>
      </c>
      <c r="F17" s="6"/>
      <c r="G17" s="6"/>
      <c r="H17" s="6"/>
    </row>
    <row r="18" spans="2:8" x14ac:dyDescent="0.25">
      <c r="B18" s="6" t="s">
        <v>36</v>
      </c>
      <c r="C18" s="6" t="s">
        <v>37</v>
      </c>
      <c r="D18" s="6" t="s">
        <v>18</v>
      </c>
      <c r="E18" s="9">
        <v>275</v>
      </c>
      <c r="F18" s="6"/>
      <c r="G18" s="6"/>
      <c r="H18" s="6"/>
    </row>
    <row r="19" spans="2:8" x14ac:dyDescent="0.25">
      <c r="B19" s="6" t="s">
        <v>38</v>
      </c>
      <c r="C19" s="6" t="s">
        <v>39</v>
      </c>
      <c r="D19" s="6" t="s">
        <v>25</v>
      </c>
      <c r="E19" s="9">
        <v>22</v>
      </c>
      <c r="F19" s="6"/>
      <c r="G19" s="6"/>
      <c r="H19" s="6"/>
    </row>
    <row r="20" spans="2:8" x14ac:dyDescent="0.25">
      <c r="B20" s="6" t="s">
        <v>40</v>
      </c>
      <c r="C20" s="6" t="s">
        <v>41</v>
      </c>
      <c r="D20" s="6" t="s">
        <v>22</v>
      </c>
      <c r="E20" s="9">
        <v>65</v>
      </c>
      <c r="F20" s="6"/>
      <c r="G20" s="6"/>
      <c r="H20" s="6"/>
    </row>
    <row r="21" spans="2:8" x14ac:dyDescent="0.25">
      <c r="B21" s="6" t="s">
        <v>42</v>
      </c>
      <c r="C21" s="6" t="s">
        <v>43</v>
      </c>
      <c r="D21" s="6" t="s">
        <v>18</v>
      </c>
      <c r="E21" s="9">
        <v>189</v>
      </c>
      <c r="F21" s="6"/>
      <c r="G21" s="6"/>
      <c r="H21" s="6"/>
    </row>
    <row r="22" spans="2:8" x14ac:dyDescent="0.25">
      <c r="B22" s="6"/>
      <c r="C22" s="6"/>
      <c r="D22" s="6"/>
      <c r="E22" s="6"/>
      <c r="F22" s="6"/>
      <c r="G22" s="6"/>
      <c r="H22" s="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2"/>
  <sheetViews>
    <sheetView zoomScaleNormal="100" workbookViewId="0"/>
  </sheetViews>
  <sheetFormatPr defaultRowHeight="15" x14ac:dyDescent="0.25"/>
  <cols>
    <col min="2" max="2" width="16" customWidth="1"/>
    <col min="3" max="3" width="13" customWidth="1"/>
    <col min="4" max="4" width="12" customWidth="1"/>
    <col min="5" max="5" width="9" customWidth="1"/>
    <col min="7" max="7" width="13" customWidth="1"/>
    <col min="8" max="8" width="16" customWidth="1"/>
  </cols>
  <sheetData>
    <row r="1" spans="1:8" ht="24.75" customHeight="1" x14ac:dyDescent="0.4">
      <c r="A1" s="1" t="s">
        <v>46</v>
      </c>
    </row>
    <row r="2" spans="1:8" ht="18.75" customHeight="1" x14ac:dyDescent="0.3">
      <c r="A2" s="2" t="s">
        <v>1</v>
      </c>
    </row>
    <row r="4" spans="1:8" x14ac:dyDescent="0.25">
      <c r="A4" s="5" t="s">
        <v>10</v>
      </c>
      <c r="B4" s="6" t="s">
        <v>47</v>
      </c>
    </row>
    <row r="5" spans="1:8" x14ac:dyDescent="0.25">
      <c r="B5" s="6" t="s">
        <v>48</v>
      </c>
    </row>
    <row r="7" spans="1:8" x14ac:dyDescent="0.25">
      <c r="A7" s="5" t="s">
        <v>11</v>
      </c>
    </row>
    <row r="9" spans="1:8" x14ac:dyDescent="0.25">
      <c r="B9" s="7" t="s">
        <v>12</v>
      </c>
      <c r="C9" s="7" t="s">
        <v>13</v>
      </c>
      <c r="D9" s="7" t="s">
        <v>14</v>
      </c>
      <c r="E9" s="7" t="s">
        <v>15</v>
      </c>
      <c r="F9" s="6"/>
      <c r="G9" s="8" t="s">
        <v>49</v>
      </c>
      <c r="H9" s="8" t="s">
        <v>13</v>
      </c>
    </row>
    <row r="10" spans="1:8" x14ac:dyDescent="0.25">
      <c r="B10" s="6" t="s">
        <v>16</v>
      </c>
      <c r="C10" s="6" t="s">
        <v>17</v>
      </c>
      <c r="D10" s="6" t="s">
        <v>18</v>
      </c>
      <c r="E10" s="9">
        <v>599</v>
      </c>
      <c r="F10" s="6"/>
      <c r="G10" s="6" t="s">
        <v>50</v>
      </c>
      <c r="H10" s="6" t="str">
        <f>_xlfn.XLOOKUP(G10,B10:B21,C10:C21,,2,-1)</f>
        <v>P-112</v>
      </c>
    </row>
    <row r="11" spans="1:8" x14ac:dyDescent="0.25">
      <c r="B11" s="6" t="s">
        <v>20</v>
      </c>
      <c r="C11" s="6" t="s">
        <v>21</v>
      </c>
      <c r="D11" s="6" t="s">
        <v>22</v>
      </c>
      <c r="E11" s="9">
        <v>45</v>
      </c>
      <c r="F11" s="6"/>
      <c r="G11" s="6"/>
      <c r="H11" s="6"/>
    </row>
    <row r="12" spans="1:8" x14ac:dyDescent="0.25">
      <c r="B12" s="6" t="s">
        <v>23</v>
      </c>
      <c r="C12" s="6" t="s">
        <v>24</v>
      </c>
      <c r="D12" s="6" t="s">
        <v>25</v>
      </c>
      <c r="E12" s="9">
        <v>89</v>
      </c>
      <c r="F12" s="6"/>
      <c r="G12" s="6"/>
      <c r="H12" s="6"/>
    </row>
    <row r="13" spans="1:8" x14ac:dyDescent="0.25">
      <c r="B13" s="6" t="s">
        <v>26</v>
      </c>
      <c r="C13" s="6" t="s">
        <v>27</v>
      </c>
      <c r="D13" s="6" t="s">
        <v>28</v>
      </c>
      <c r="E13" s="9">
        <v>129</v>
      </c>
      <c r="F13" s="6"/>
      <c r="G13" s="6"/>
      <c r="H13" s="6"/>
    </row>
    <row r="14" spans="1:8" x14ac:dyDescent="0.25">
      <c r="B14" s="6" t="s">
        <v>19</v>
      </c>
      <c r="C14" s="6" t="s">
        <v>29</v>
      </c>
      <c r="D14" s="6" t="s">
        <v>18</v>
      </c>
      <c r="E14" s="9">
        <v>449</v>
      </c>
      <c r="F14" s="6"/>
      <c r="G14" s="6"/>
      <c r="H14" s="6"/>
    </row>
    <row r="15" spans="1:8" x14ac:dyDescent="0.25">
      <c r="B15" s="6" t="s">
        <v>30</v>
      </c>
      <c r="C15" s="6" t="s">
        <v>31</v>
      </c>
      <c r="D15" s="6" t="s">
        <v>28</v>
      </c>
      <c r="E15" s="9">
        <v>79</v>
      </c>
      <c r="F15" s="6"/>
      <c r="G15" s="6"/>
      <c r="H15" s="6"/>
    </row>
    <row r="16" spans="1:8" x14ac:dyDescent="0.25">
      <c r="B16" s="6" t="s">
        <v>32</v>
      </c>
      <c r="C16" s="6" t="s">
        <v>33</v>
      </c>
      <c r="D16" s="6" t="s">
        <v>25</v>
      </c>
      <c r="E16" s="9">
        <v>35</v>
      </c>
      <c r="F16" s="6"/>
      <c r="G16" s="6"/>
      <c r="H16" s="6"/>
    </row>
    <row r="17" spans="2:8" x14ac:dyDescent="0.25">
      <c r="B17" s="6" t="s">
        <v>34</v>
      </c>
      <c r="C17" s="6" t="s">
        <v>35</v>
      </c>
      <c r="D17" s="6" t="s">
        <v>28</v>
      </c>
      <c r="E17" s="9">
        <v>55</v>
      </c>
      <c r="F17" s="6"/>
      <c r="G17" s="6"/>
      <c r="H17" s="6"/>
    </row>
    <row r="18" spans="2:8" x14ac:dyDescent="0.25">
      <c r="B18" s="6" t="s">
        <v>51</v>
      </c>
      <c r="C18" s="6" t="s">
        <v>37</v>
      </c>
      <c r="D18" s="6" t="s">
        <v>18</v>
      </c>
      <c r="E18" s="9">
        <v>275</v>
      </c>
      <c r="F18" s="6"/>
      <c r="G18" s="6"/>
      <c r="H18" s="6"/>
    </row>
    <row r="19" spans="2:8" x14ac:dyDescent="0.25">
      <c r="B19" s="6" t="s">
        <v>38</v>
      </c>
      <c r="C19" s="6" t="s">
        <v>39</v>
      </c>
      <c r="D19" s="6" t="s">
        <v>25</v>
      </c>
      <c r="E19" s="9">
        <v>22</v>
      </c>
      <c r="F19" s="6"/>
      <c r="G19" s="6"/>
      <c r="H19" s="6"/>
    </row>
    <row r="20" spans="2:8" x14ac:dyDescent="0.25">
      <c r="B20" s="6" t="s">
        <v>40</v>
      </c>
      <c r="C20" s="6" t="s">
        <v>41</v>
      </c>
      <c r="D20" s="6" t="s">
        <v>22</v>
      </c>
      <c r="E20" s="9">
        <v>65</v>
      </c>
      <c r="F20" s="6"/>
      <c r="G20" s="6"/>
      <c r="H20" s="6"/>
    </row>
    <row r="21" spans="2:8" x14ac:dyDescent="0.25">
      <c r="B21" s="6" t="s">
        <v>52</v>
      </c>
      <c r="C21" s="6" t="s">
        <v>43</v>
      </c>
      <c r="D21" s="6" t="s">
        <v>18</v>
      </c>
      <c r="E21" s="9">
        <v>189</v>
      </c>
      <c r="F21" s="6"/>
      <c r="G21" s="6"/>
      <c r="H21" s="6"/>
    </row>
    <row r="22" spans="2:8" x14ac:dyDescent="0.25">
      <c r="B22" s="6"/>
      <c r="C22" s="6"/>
      <c r="D22" s="6"/>
      <c r="E22" s="6"/>
      <c r="F22" s="6"/>
      <c r="G22" s="6"/>
      <c r="H22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2026-04-06T14:23:42Z</dcterms:created>
  <dcterms:modified xsi:type="dcterms:W3CDTF">2026-04-06T16:20:28Z</dcterms:modified>
</cp:coreProperties>
</file>