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rketing\YouTube\Videos\Tutorials\20261202 what changed\"/>
    </mc:Choice>
  </mc:AlternateContent>
  <xr:revisionPtr revIDLastSave="0" documentId="13_ncr:1_{FCF79148-273C-4D4C-BFD9-02BFBE29E8F6}" xr6:coauthVersionLast="47" xr6:coauthVersionMax="47" xr10:uidLastSave="{00000000-0000-0000-0000-000000000000}"/>
  <bookViews>
    <workbookView xWindow="30690" yWindow="420" windowWidth="24000" windowHeight="14700" xr2:uid="{00000000-000D-0000-FFFF-FFFF00000000}"/>
  </bookViews>
  <sheets>
    <sheet name="Excel U" sheetId="1" r:id="rId1"/>
    <sheet name="Exercise 1" sheetId="2" r:id="rId2"/>
    <sheet name="Exercise 2" sheetId="3" r:id="rId3"/>
    <sheet name="Exercise 3" sheetId="4" r:id="rId4"/>
  </sheets>
  <definedNames>
    <definedName name="ExternalData_1" localSheetId="3" hidden="1">'Exercise 3'!$F$7:$I$21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3" l="1" a="1"/>
  <c r="I8" i="3" a="1"/>
  <c r="G8" i="3" a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AB36D2-7E9A-4CF4-9B0F-E70284E3A4AE}" keepAlive="1" name="Query - Merge1" description="Connection to the 'Merge1' query in the workbook." type="5" refreshedVersion="8" background="1" saveData="1">
    <dbPr connection="Provider=Microsoft.Mashup.OleDb.1;Data Source=$Workbook$;Location=Merge1;Extended Properties=&quot;&quot;" command="SELECT * FROM [Merge1]"/>
  </connection>
  <connection id="2" xr16:uid="{34C801C5-4577-42E0-9555-F80302629064}" keepAlive="1" name="Query - pq_cp" description="Connection to the 'pq_cp' query in the workbook." type="5" refreshedVersion="0" background="1">
    <dbPr connection="Provider=Microsoft.Mashup.OleDb.1;Data Source=$Workbook$;Location=pq_cp;Extended Properties=&quot;&quot;" command="SELECT * FROM [pq_cp]"/>
  </connection>
  <connection id="3" xr16:uid="{2FF4175B-8928-4642-9FE6-4AE1C56D04D7}" keepAlive="1" name="Query - pq_pp" description="Connection to the 'pq_pp' query in the workbook." type="5" refreshedVersion="0" background="1">
    <dbPr connection="Provider=Microsoft.Mashup.OleDb.1;Data Source=$Workbook$;Location=pq_pp;Extended Properties=&quot;&quot;" command="SELECT * FROM [pq_pp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<sst xmlns="http://schemas.openxmlformats.org/spreadsheetml/2006/main" count="155" uniqueCount="44">
  <si>
    <t>Additional Resources</t>
  </si>
  <si>
    <t>Excel University</t>
  </si>
  <si>
    <t>Learn Excel. Work Faster.</t>
  </si>
  <si>
    <t>Free Resources</t>
  </si>
  <si>
    <t>We have tons of free resources for helping you learn Excel:</t>
  </si>
  <si>
    <t>https://www.excel-university.com/learn-excel-free</t>
  </si>
  <si>
    <t>Paid</t>
  </si>
  <si>
    <t>We also offer formal training programs:</t>
  </si>
  <si>
    <t>https://store.excel-university.com</t>
  </si>
  <si>
    <t>Exercise 1</t>
  </si>
  <si>
    <t>Purpose</t>
  </si>
  <si>
    <t>Data</t>
  </si>
  <si>
    <t>Prior period TB</t>
  </si>
  <si>
    <t>Account</t>
  </si>
  <si>
    <t>Account name</t>
  </si>
  <si>
    <t>Balance</t>
  </si>
  <si>
    <t>Cash</t>
  </si>
  <si>
    <t>AR</t>
  </si>
  <si>
    <t>Inventory</t>
  </si>
  <si>
    <t>AP</t>
  </si>
  <si>
    <t>Accrued expenses</t>
  </si>
  <si>
    <t>Equity</t>
  </si>
  <si>
    <t>Revenue</t>
  </si>
  <si>
    <t>COGS</t>
  </si>
  <si>
    <t>Office supplies</t>
  </si>
  <si>
    <t>Software</t>
  </si>
  <si>
    <t>Rent</t>
  </si>
  <si>
    <t>Professional fees</t>
  </si>
  <si>
    <t>Current period TB</t>
  </si>
  <si>
    <t>Training</t>
  </si>
  <si>
    <t>Exercise 2</t>
  </si>
  <si>
    <t>Exercise 3</t>
  </si>
  <si>
    <t>Prepaids</t>
  </si>
  <si>
    <t>Note: the export suppresses 0 balance accounts (excludes them from the export)</t>
  </si>
  <si>
    <t>Manually: line up two lists (trial balances)</t>
  </si>
  <si>
    <t>Formulas: line up the two lists (trial balances)</t>
  </si>
  <si>
    <t>Power Query: line up two lists (trial balances)</t>
  </si>
  <si>
    <t>PP</t>
  </si>
  <si>
    <t>CP</t>
  </si>
  <si>
    <t>Name</t>
  </si>
  <si>
    <t>Prior</t>
  </si>
  <si>
    <t>Current</t>
  </si>
  <si>
    <t>AcctNum</t>
  </si>
  <si>
    <t>AcctName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</si>
</sst>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1"/>
      <name val="Aptos Narrow"/>
      <family val="2"/>
    </font>
    <font>
      <b/>
      <sz val="18"/>
      <name val="Aptos Narrow"/>
      <family val="2"/>
    </font>
    <font>
      <sz val="14"/>
      <name val="Aptos Narrow"/>
      <family val="2"/>
    </font>
    <font>
      <b/>
      <sz val="11"/>
      <name val="Aptos Narrow"/>
      <family val="2"/>
    </font>
    <font>
      <b/>
      <sz val="12"/>
      <name val="Aptos Narrow"/>
      <family val="2"/>
    </font>
    <font>
      <sz val="12"/>
      <name val="Aptos Narrow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9" fillId="0" borderId="1"/>
  </cellStyleXfs>
  <cellXfs count="18">
    <xf numFmtId="0" fontId="0" fillId="0" borderId="0" xfId="0"/>
    <xf numFmtId="0" fontId="1" fillId="0" borderId="0" xfId="2" applyFont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4" fillId="0" borderId="1" xfId="2" applyFont="1" applyBorder="1"/>
    <xf numFmtId="0" fontId="3" fillId="0" borderId="1" xfId="2" applyFont="1" applyBorder="1"/>
    <xf numFmtId="0" fontId="5" fillId="0" borderId="1" xfId="2" applyFont="1" applyBorder="1"/>
    <xf numFmtId="0" fontId="7" fillId="0" borderId="1" xfId="2" applyFont="1" applyBorder="1"/>
    <xf numFmtId="0" fontId="8" fillId="0" borderId="1" xfId="2" applyFont="1" applyBorder="1"/>
    <xf numFmtId="0" fontId="8" fillId="0" borderId="1" xfId="0" applyFont="1" applyBorder="1"/>
    <xf numFmtId="0" fontId="0" fillId="0" borderId="1" xfId="0" applyBorder="1"/>
    <xf numFmtId="3" fontId="3" fillId="0" borderId="1" xfId="0" applyNumberFormat="1" applyFont="1" applyBorder="1"/>
    <xf numFmtId="3" fontId="0" fillId="0" borderId="0" xfId="0" applyNumberFormat="1"/>
    <xf numFmtId="3" fontId="0" fillId="0" borderId="1" xfId="0" applyNumberFormat="1" applyBorder="1"/>
    <xf numFmtId="3" fontId="6" fillId="0" borderId="1" xfId="0" applyNumberFormat="1" applyFont="1" applyBorder="1"/>
    <xf numFmtId="0" fontId="10" fillId="0" borderId="0" xfId="0" applyFont="1"/>
  </cellXfs>
  <cellStyles count="4">
    <cellStyle name="Hyperlink 2" xfId="2" xr:uid="{00000000-0005-0000-0000-000002000000}"/>
    <cellStyle name="Normal" xfId="0" builtinId="0"/>
    <cellStyle name="Normal 2" xfId="1" xr:uid="{00000000-0005-0000-0000-000001000000}"/>
    <cellStyle name="Normal 3" xfId="3" xr:uid="{FE2CBD86-0ABD-4D63-996F-177F0D006C9D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9C70E98-4858-4CC9-AC60-4F1D6D4FD94C}" autoFormatId="16" applyNumberFormats="0" applyBorderFormats="0" applyFontFormats="0" applyPatternFormats="0" applyAlignmentFormats="0" applyWidthHeightFormats="0">
  <queryTableRefresh nextId="5">
    <queryTableFields count="4">
      <queryTableField id="1" name="AcctNum" tableColumnId="1"/>
      <queryTableField id="2" name="AcctName" tableColumnId="2"/>
      <queryTableField id="3" name="PP" tableColumnId="3"/>
      <queryTableField id="4" name="CP" tableColumnId="4"/>
    </queryTableFields>
  </queryTableRefresh>
</queryTable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B1AC29-1476-41D8-87C5-67F79E9066F4}" name="tb_pp" displayName="tb_pp" ref="B7:D20" totalsRowShown="0" headerRowCellStyle="Normal">
  <autoFilter ref="B7:D20" xr:uid="{51B1AC29-1476-41D8-87C5-67F79E9066F4}"/>
  <tableColumns count="3">
    <tableColumn id="1" xr3:uid="{77DD974B-010C-4986-B6EB-AAD40B5AB968}" name="Account"/>
    <tableColumn id="2" xr3:uid="{857236D7-3E6D-4834-986F-F08FE5FFEBF4}" name="Account name" dataDxfId="3"/>
    <tableColumn id="3" xr3:uid="{D447FF43-98E9-4CB8-891D-27B2B0170B4D}" name="Balance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DB27B3-7071-46EF-9847-5039846FF841}" name="tb_cp" displayName="tb_cp" ref="B23:D36" totalsRowShown="0" headerRowCellStyle="Normal">
  <autoFilter ref="B23:D36" xr:uid="{74DB27B3-7071-46EF-9847-5039846FF841}"/>
  <tableColumns count="3">
    <tableColumn id="1" xr3:uid="{B7245330-AC05-434A-9486-A30512231A6D}" name="Account"/>
    <tableColumn id="2" xr3:uid="{E3FA2045-D1E2-43F9-BA8F-7136BB35E8C2}" name="Account name" dataDxfId="1"/>
    <tableColumn id="3" xr3:uid="{B3191D76-73EE-4C83-8D8A-3ABBEE62575B}" name="Balance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A3C5A16-AB82-4923-92A3-08780A60018D}" name="pq_pp" displayName="pq_pp" ref="B7:D20" totalsRowShown="0" headerRowCellStyle="Normal">
  <autoFilter ref="B7:D20" xr:uid="{EA3C5A16-AB82-4923-92A3-08780A60018D}"/>
  <tableColumns count="3">
    <tableColumn id="1" xr3:uid="{D0C522A9-6A28-481E-8A65-C7D57BEBC3FD}" name="Account" dataDxfId="9"/>
    <tableColumn id="2" xr3:uid="{2626F56F-B659-4A84-AC2A-7A98F4870CA1}" name="Account name" dataDxfId="8"/>
    <tableColumn id="3" xr3:uid="{44699BF2-772B-41E9-8025-44B5D6675799}" name="Balance" dataDxf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34700E1-C847-40D9-81F7-FD25A2C49B07}" name="pq_cp" displayName="pq_cp" ref="B23:D36" totalsRowShown="0" headerRowCellStyle="Normal">
  <autoFilter ref="B23:D36" xr:uid="{034700E1-C847-40D9-81F7-FD25A2C49B07}"/>
  <tableColumns count="3">
    <tableColumn id="1" xr3:uid="{934A88FA-7022-4FE1-B269-1FE0AFF81FD8}" name="Account" dataDxfId="6"/>
    <tableColumn id="2" xr3:uid="{BF8FF79F-0CB8-4721-8397-60AE943731C3}" name="Account name" dataDxfId="5"/>
    <tableColumn id="3" xr3:uid="{68838CB1-935C-41B5-BC86-3842989DB13F}" name="Balance" dataDxfId="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5264149-2817-4BC3-B553-E6B2FD95D63B}" name="Merge1" displayName="Merge1" ref="F7:I21" tableType="queryTable" totalsRowShown="0">
  <autoFilter ref="F7:I21" xr:uid="{C5264149-2817-4BC3-B553-E6B2FD95D63B}"/>
  <tableColumns count="4">
    <tableColumn id="1" xr3:uid="{9C4E6BF9-8DAA-47C0-B2C0-267C0AE93EF8}" uniqueName="1" name="AcctNum" queryTableFieldId="1"/>
    <tableColumn id="2" xr3:uid="{788C81B0-DE53-479F-B279-6CCB55D23EF6}" uniqueName="2" name="AcctName" queryTableFieldId="2"/>
    <tableColumn id="3" xr3:uid="{6BC62A65-5973-4767-A143-C911DCD139FA}" uniqueName="3" name="PP" queryTableFieldId="3"/>
    <tableColumn id="4" xr3:uid="{873A8B82-002D-47BD-8E2F-04C52FBDD6AE}" uniqueName="4" name="CP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excel-university.com/" TargetMode="External"/><Relationship Id="rId1" Type="http://schemas.openxmlformats.org/officeDocument/2006/relationships/hyperlink" Target="https://www.excel-university.com/learn-excel-fre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13"/>
  <sheetViews>
    <sheetView tabSelected="1" zoomScaleNormal="100" workbookViewId="0"/>
  </sheetViews>
  <sheetFormatPr defaultRowHeight="15.75" x14ac:dyDescent="0.25"/>
  <cols>
    <col min="1" max="1" width="9.140625" style="1" customWidth="1"/>
    <col min="2" max="16384" width="9.140625" style="1"/>
  </cols>
  <sheetData>
    <row r="1" spans="1:7" ht="24.75" customHeight="1" thickBot="1" x14ac:dyDescent="0.45">
      <c r="A1" s="6" t="s">
        <v>0</v>
      </c>
      <c r="B1" s="7"/>
      <c r="C1" s="7"/>
      <c r="D1" s="7"/>
      <c r="E1" s="7"/>
      <c r="F1" s="7"/>
      <c r="G1" s="7"/>
    </row>
    <row r="2" spans="1:7" ht="18.75" customHeight="1" x14ac:dyDescent="0.3">
      <c r="A2" s="8" t="s">
        <v>1</v>
      </c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9" t="s">
        <v>1</v>
      </c>
      <c r="B4" s="3"/>
      <c r="C4" s="3"/>
      <c r="D4" s="3"/>
      <c r="E4" s="3"/>
      <c r="F4" s="3"/>
      <c r="G4" s="3"/>
    </row>
    <row r="5" spans="1:7" x14ac:dyDescent="0.25">
      <c r="A5" s="7"/>
      <c r="B5" s="10" t="s">
        <v>2</v>
      </c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9" t="s">
        <v>3</v>
      </c>
      <c r="B7" s="3"/>
      <c r="C7" s="3"/>
      <c r="D7" s="3"/>
      <c r="E7" s="3"/>
      <c r="F7" s="3"/>
      <c r="G7" s="3"/>
    </row>
    <row r="8" spans="1:7" x14ac:dyDescent="0.25">
      <c r="A8" s="3"/>
      <c r="B8" s="10" t="s">
        <v>4</v>
      </c>
      <c r="C8" s="3"/>
      <c r="D8" s="3"/>
      <c r="E8" s="3"/>
      <c r="F8" s="3"/>
      <c r="G8" s="3"/>
    </row>
    <row r="9" spans="1:7" x14ac:dyDescent="0.25">
      <c r="A9" s="3"/>
      <c r="B9" s="11" t="s">
        <v>5</v>
      </c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9" t="s">
        <v>6</v>
      </c>
      <c r="B11" s="3"/>
      <c r="C11" s="3"/>
      <c r="D11" s="3"/>
      <c r="E11" s="3"/>
      <c r="F11" s="3"/>
      <c r="G11" s="3"/>
    </row>
    <row r="12" spans="1:7" x14ac:dyDescent="0.25">
      <c r="A12" s="3"/>
      <c r="B12" s="10" t="s">
        <v>7</v>
      </c>
      <c r="C12" s="3"/>
      <c r="D12" s="3"/>
      <c r="E12" s="3"/>
      <c r="F12" s="3"/>
      <c r="G12" s="3"/>
    </row>
    <row r="13" spans="1:7" x14ac:dyDescent="0.25">
      <c r="A13" s="3"/>
      <c r="B13" s="11" t="s">
        <v>8</v>
      </c>
      <c r="C13" s="3"/>
      <c r="D13" s="3"/>
      <c r="E13" s="3"/>
      <c r="F13" s="3"/>
      <c r="G13" s="3"/>
    </row>
  </sheetData>
  <hyperlinks>
    <hyperlink ref="B9" r:id="rId1" xr:uid="{00000000-0004-0000-0000-000000000000}"/>
    <hyperlink ref="B13" r:id="rId2" xr:uid="{00000000-0004-0000-0000-000001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zoomScaleNormal="100" workbookViewId="0"/>
  </sheetViews>
  <sheetFormatPr defaultRowHeight="15" x14ac:dyDescent="0.25"/>
  <cols>
    <col min="1" max="1" width="13.7109375" customWidth="1"/>
    <col min="4" max="4" width="12.140625" style="14" customWidth="1"/>
    <col min="5" max="5" width="11.5703125" customWidth="1"/>
  </cols>
  <sheetData>
    <row r="1" spans="1:7" ht="24.75" customHeight="1" thickBot="1" x14ac:dyDescent="0.45">
      <c r="A1" s="2" t="s">
        <v>9</v>
      </c>
      <c r="B1" s="3"/>
      <c r="C1" s="3"/>
      <c r="D1" s="13"/>
      <c r="E1" s="3"/>
      <c r="F1" s="3"/>
      <c r="G1" s="3"/>
    </row>
    <row r="2" spans="1:7" ht="18.75" customHeight="1" x14ac:dyDescent="0.3">
      <c r="A2" s="4" t="s">
        <v>1</v>
      </c>
      <c r="B2" s="3"/>
      <c r="C2" s="3"/>
      <c r="D2" s="13"/>
      <c r="E2" s="3"/>
      <c r="F2" s="3"/>
      <c r="G2" s="3"/>
    </row>
    <row r="3" spans="1:7" x14ac:dyDescent="0.25">
      <c r="A3" s="3"/>
      <c r="B3" s="3"/>
      <c r="C3" s="3"/>
      <c r="D3" s="13"/>
      <c r="E3" s="3"/>
      <c r="F3" s="3"/>
      <c r="G3" s="3"/>
    </row>
    <row r="4" spans="1:7" x14ac:dyDescent="0.25">
      <c r="A4" s="5" t="s">
        <v>10</v>
      </c>
      <c r="B4" s="3" t="s">
        <v>34</v>
      </c>
      <c r="C4" s="3"/>
      <c r="D4" s="13"/>
      <c r="E4" s="3"/>
      <c r="F4" s="3"/>
      <c r="G4" s="3"/>
    </row>
    <row r="5" spans="1:7" x14ac:dyDescent="0.25">
      <c r="A5" s="3"/>
      <c r="B5" s="3" t="s">
        <v>33</v>
      </c>
      <c r="C5" s="3"/>
      <c r="D5" s="13"/>
      <c r="E5" s="3"/>
      <c r="F5" s="3"/>
      <c r="G5" s="3"/>
    </row>
    <row r="6" spans="1:7" x14ac:dyDescent="0.25">
      <c r="A6" s="3"/>
      <c r="B6" s="3"/>
      <c r="C6" s="3"/>
      <c r="D6" s="13"/>
      <c r="E6" s="3"/>
      <c r="F6" s="3"/>
      <c r="G6" s="3"/>
    </row>
    <row r="7" spans="1:7" x14ac:dyDescent="0.25">
      <c r="A7" s="5" t="s">
        <v>11</v>
      </c>
      <c r="B7" s="3" t="s">
        <v>12</v>
      </c>
    </row>
    <row r="8" spans="1:7" x14ac:dyDescent="0.25">
      <c r="B8" s="5" t="s">
        <v>13</v>
      </c>
      <c r="C8" s="5" t="s">
        <v>14</v>
      </c>
      <c r="D8" s="16" t="s">
        <v>37</v>
      </c>
      <c r="E8" s="17" t="s">
        <v>38</v>
      </c>
    </row>
    <row r="9" spans="1:7" x14ac:dyDescent="0.25">
      <c r="B9">
        <v>1000</v>
      </c>
      <c r="C9" s="3" t="s">
        <v>16</v>
      </c>
      <c r="D9" s="13">
        <v>125000</v>
      </c>
      <c r="E9" s="13">
        <v>118500</v>
      </c>
      <c r="F9" s="3"/>
    </row>
    <row r="10" spans="1:7" x14ac:dyDescent="0.25">
      <c r="B10">
        <v>1050</v>
      </c>
      <c r="C10" s="3" t="s">
        <v>32</v>
      </c>
      <c r="D10" s="13">
        <v>10000</v>
      </c>
      <c r="E10">
        <v>0</v>
      </c>
    </row>
    <row r="11" spans="1:7" x14ac:dyDescent="0.25">
      <c r="B11">
        <v>1100</v>
      </c>
      <c r="C11" s="3" t="s">
        <v>17</v>
      </c>
      <c r="D11" s="13">
        <v>84000</v>
      </c>
      <c r="E11" s="13">
        <v>91000</v>
      </c>
      <c r="F11" s="3"/>
    </row>
    <row r="12" spans="1:7" x14ac:dyDescent="0.25">
      <c r="B12">
        <v>1200</v>
      </c>
      <c r="C12" s="3" t="s">
        <v>18</v>
      </c>
      <c r="D12" s="13">
        <v>52000</v>
      </c>
      <c r="E12" s="13">
        <v>50000</v>
      </c>
      <c r="F12" s="3"/>
    </row>
    <row r="13" spans="1:7" x14ac:dyDescent="0.25">
      <c r="B13">
        <v>2000</v>
      </c>
      <c r="C13" s="3" t="s">
        <v>19</v>
      </c>
      <c r="D13" s="13">
        <v>41000</v>
      </c>
      <c r="E13" s="13">
        <v>38500</v>
      </c>
      <c r="F13" s="3"/>
    </row>
    <row r="14" spans="1:7" x14ac:dyDescent="0.25">
      <c r="B14">
        <v>2100</v>
      </c>
      <c r="C14" s="3" t="s">
        <v>20</v>
      </c>
      <c r="D14" s="13">
        <v>12000</v>
      </c>
      <c r="E14" s="13">
        <v>15000</v>
      </c>
      <c r="F14" s="3"/>
    </row>
    <row r="15" spans="1:7" x14ac:dyDescent="0.25">
      <c r="B15">
        <v>3000</v>
      </c>
      <c r="C15" s="3" t="s">
        <v>21</v>
      </c>
      <c r="D15" s="13">
        <v>180000</v>
      </c>
      <c r="E15" s="13">
        <v>180000</v>
      </c>
      <c r="F15" s="3"/>
    </row>
    <row r="16" spans="1:7" x14ac:dyDescent="0.25">
      <c r="B16">
        <v>4000</v>
      </c>
      <c r="C16" s="3" t="s">
        <v>22</v>
      </c>
      <c r="D16" s="13">
        <v>220000</v>
      </c>
      <c r="E16" s="13">
        <v>235000</v>
      </c>
      <c r="F16" s="3"/>
    </row>
    <row r="17" spans="1:7" x14ac:dyDescent="0.25">
      <c r="B17">
        <v>5000</v>
      </c>
      <c r="C17" s="3" t="s">
        <v>23</v>
      </c>
      <c r="D17" s="13">
        <v>90000</v>
      </c>
      <c r="E17" s="13">
        <v>96500</v>
      </c>
      <c r="F17" s="3"/>
    </row>
    <row r="18" spans="1:7" x14ac:dyDescent="0.25">
      <c r="B18">
        <v>6100</v>
      </c>
      <c r="C18" s="3" t="s">
        <v>24</v>
      </c>
      <c r="D18" s="13">
        <v>4200</v>
      </c>
      <c r="E18" s="13">
        <v>5100</v>
      </c>
      <c r="F18" s="3"/>
    </row>
    <row r="19" spans="1:7" x14ac:dyDescent="0.25">
      <c r="B19">
        <v>6200</v>
      </c>
      <c r="C19" s="3" t="s">
        <v>25</v>
      </c>
      <c r="D19" s="13">
        <v>8100</v>
      </c>
      <c r="E19" s="13">
        <v>8100</v>
      </c>
      <c r="F19" s="3"/>
    </row>
    <row r="20" spans="1:7" x14ac:dyDescent="0.25">
      <c r="B20">
        <v>6300</v>
      </c>
      <c r="C20" s="3" t="s">
        <v>29</v>
      </c>
      <c r="D20" s="14">
        <v>0</v>
      </c>
      <c r="E20" s="13">
        <v>2400</v>
      </c>
      <c r="F20" s="3"/>
    </row>
    <row r="21" spans="1:7" x14ac:dyDescent="0.25">
      <c r="B21">
        <v>6400</v>
      </c>
      <c r="C21" s="3" t="s">
        <v>26</v>
      </c>
      <c r="D21" s="13">
        <v>45000</v>
      </c>
      <c r="E21" s="13">
        <v>45000</v>
      </c>
      <c r="F21" s="3"/>
    </row>
    <row r="22" spans="1:7" x14ac:dyDescent="0.25">
      <c r="B22">
        <v>6600</v>
      </c>
      <c r="C22" s="3" t="s">
        <v>27</v>
      </c>
      <c r="D22" s="13">
        <v>15000</v>
      </c>
      <c r="E22" s="13">
        <v>17500</v>
      </c>
      <c r="F22" s="3"/>
    </row>
    <row r="23" spans="1:7" x14ac:dyDescent="0.25">
      <c r="C23" s="3"/>
      <c r="D23" s="13"/>
      <c r="F23" s="3"/>
      <c r="G23" s="13"/>
    </row>
    <row r="24" spans="1:7" x14ac:dyDescent="0.25">
      <c r="A24" s="5" t="s">
        <v>11</v>
      </c>
      <c r="B24" s="3" t="s">
        <v>28</v>
      </c>
    </row>
    <row r="25" spans="1:7" x14ac:dyDescent="0.25">
      <c r="B25" s="5" t="s">
        <v>13</v>
      </c>
      <c r="C25" s="5" t="s">
        <v>14</v>
      </c>
      <c r="D25" s="16" t="s">
        <v>15</v>
      </c>
    </row>
    <row r="26" spans="1:7" x14ac:dyDescent="0.25">
      <c r="B26">
        <v>1000</v>
      </c>
      <c r="C26" s="3" t="s">
        <v>16</v>
      </c>
      <c r="D26" s="13">
        <v>118500</v>
      </c>
    </row>
    <row r="27" spans="1:7" x14ac:dyDescent="0.25">
      <c r="B27">
        <v>1100</v>
      </c>
      <c r="C27" s="3" t="s">
        <v>17</v>
      </c>
      <c r="D27" s="13">
        <v>91000</v>
      </c>
    </row>
    <row r="28" spans="1:7" x14ac:dyDescent="0.25">
      <c r="B28">
        <v>1200</v>
      </c>
      <c r="C28" s="3" t="s">
        <v>18</v>
      </c>
      <c r="D28" s="13">
        <v>50000</v>
      </c>
    </row>
    <row r="29" spans="1:7" x14ac:dyDescent="0.25">
      <c r="B29">
        <v>2000</v>
      </c>
      <c r="C29" s="3" t="s">
        <v>19</v>
      </c>
      <c r="D29" s="13">
        <v>38500</v>
      </c>
    </row>
    <row r="30" spans="1:7" x14ac:dyDescent="0.25">
      <c r="B30">
        <v>2100</v>
      </c>
      <c r="C30" s="3" t="s">
        <v>20</v>
      </c>
      <c r="D30" s="13">
        <v>15000</v>
      </c>
    </row>
    <row r="31" spans="1:7" x14ac:dyDescent="0.25">
      <c r="B31">
        <v>3000</v>
      </c>
      <c r="C31" s="3" t="s">
        <v>21</v>
      </c>
      <c r="D31" s="13">
        <v>180000</v>
      </c>
    </row>
    <row r="32" spans="1:7" x14ac:dyDescent="0.25">
      <c r="B32">
        <v>4000</v>
      </c>
      <c r="C32" s="3" t="s">
        <v>22</v>
      </c>
      <c r="D32" s="13">
        <v>235000</v>
      </c>
    </row>
    <row r="33" spans="2:4" x14ac:dyDescent="0.25">
      <c r="B33">
        <v>5000</v>
      </c>
      <c r="C33" s="3" t="s">
        <v>23</v>
      </c>
      <c r="D33" s="13">
        <v>96500</v>
      </c>
    </row>
    <row r="34" spans="2:4" x14ac:dyDescent="0.25">
      <c r="B34">
        <v>6100</v>
      </c>
      <c r="C34" s="3" t="s">
        <v>24</v>
      </c>
      <c r="D34" s="13">
        <v>5100</v>
      </c>
    </row>
    <row r="35" spans="2:4" x14ac:dyDescent="0.25">
      <c r="B35">
        <v>6200</v>
      </c>
      <c r="C35" s="3" t="s">
        <v>25</v>
      </c>
      <c r="D35" s="13">
        <v>8100</v>
      </c>
    </row>
    <row r="36" spans="2:4" x14ac:dyDescent="0.25">
      <c r="B36">
        <v>6300</v>
      </c>
      <c r="C36" s="3" t="s">
        <v>29</v>
      </c>
      <c r="D36" s="13">
        <v>2400</v>
      </c>
    </row>
    <row r="37" spans="2:4" x14ac:dyDescent="0.25">
      <c r="B37">
        <v>6400</v>
      </c>
      <c r="C37" s="3" t="s">
        <v>26</v>
      </c>
      <c r="D37" s="13">
        <v>45000</v>
      </c>
    </row>
    <row r="38" spans="2:4" x14ac:dyDescent="0.25">
      <c r="B38">
        <v>6600</v>
      </c>
      <c r="C38" s="3" t="s">
        <v>27</v>
      </c>
      <c r="D38" s="13">
        <v>17500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zoomScaleNormal="100" workbookViewId="0"/>
  </sheetViews>
  <sheetFormatPr defaultRowHeight="15" x14ac:dyDescent="0.25"/>
  <cols>
    <col min="2" max="2" width="10.42578125" customWidth="1"/>
    <col min="3" max="3" width="15.85546875" customWidth="1"/>
    <col min="4" max="4" width="10.140625" style="14" customWidth="1"/>
  </cols>
  <sheetData>
    <row r="1" spans="1:10" ht="24.75" customHeight="1" thickBot="1" x14ac:dyDescent="0.45">
      <c r="A1" s="2" t="s">
        <v>30</v>
      </c>
      <c r="B1" s="3"/>
      <c r="C1" s="3"/>
      <c r="D1" s="13"/>
      <c r="E1" s="3"/>
      <c r="F1" s="3"/>
      <c r="G1" s="3"/>
    </row>
    <row r="2" spans="1:10" ht="18.75" customHeight="1" x14ac:dyDescent="0.3">
      <c r="A2" s="4" t="s">
        <v>1</v>
      </c>
      <c r="B2" s="3"/>
      <c r="C2" s="3"/>
      <c r="D2" s="13"/>
      <c r="E2" s="3"/>
      <c r="F2" s="3"/>
      <c r="G2" s="3"/>
    </row>
    <row r="3" spans="1:10" x14ac:dyDescent="0.25">
      <c r="C3" s="3"/>
      <c r="D3" s="13"/>
      <c r="E3" s="3"/>
      <c r="F3" s="3"/>
      <c r="G3" s="3"/>
    </row>
    <row r="4" spans="1:10" x14ac:dyDescent="0.25">
      <c r="A4" s="5" t="s">
        <v>10</v>
      </c>
      <c r="B4" s="3" t="s">
        <v>35</v>
      </c>
      <c r="C4" s="3"/>
      <c r="D4" s="13"/>
      <c r="E4" s="3"/>
      <c r="F4" s="3"/>
      <c r="G4" s="3"/>
    </row>
    <row r="5" spans="1:10" x14ac:dyDescent="0.25">
      <c r="A5" s="3"/>
      <c r="B5" s="3"/>
      <c r="C5" s="3"/>
      <c r="D5" s="13"/>
      <c r="E5" s="3"/>
      <c r="F5" s="3"/>
      <c r="G5" s="3"/>
    </row>
    <row r="6" spans="1:10" x14ac:dyDescent="0.25">
      <c r="A6" s="5" t="s">
        <v>11</v>
      </c>
      <c r="B6" s="3" t="s">
        <v>12</v>
      </c>
    </row>
    <row r="7" spans="1:10" x14ac:dyDescent="0.25">
      <c r="B7" s="12" t="s">
        <v>13</v>
      </c>
      <c r="C7" s="12" t="s">
        <v>14</v>
      </c>
      <c r="D7" s="15" t="s">
        <v>15</v>
      </c>
      <c r="G7" t="s">
        <v>13</v>
      </c>
      <c r="H7" t="s">
        <v>39</v>
      </c>
      <c r="I7" t="s">
        <v>40</v>
      </c>
      <c r="J7" t="s">
        <v>41</v>
      </c>
    </row>
    <row r="8" spans="1:10" x14ac:dyDescent="0.25">
      <c r="B8">
        <v>1000</v>
      </c>
      <c r="C8" s="3" t="s">
        <v>16</v>
      </c>
      <c r="D8" s="13">
        <v>125000</v>
      </c>
      <c r="G8" cm="1">
        <f t="array" ref="G8:H21">_xlfn._xlws.SORT(_xlfn.UNIQUE(_xlfn.VSTACK(tb_pp[[Account]:[Account name]],tb_cp[[Account]:[Account name]])))</f>
        <v>1000</v>
      </c>
      <c r="H8" t="str">
        <v>Cash</v>
      </c>
      <c r="I8" s="14" cm="1">
        <f t="array" ref="I8:I21">_xlfn.XLOOKUP(G8:G21,tb_pp[Account],tb_pp[Balance],0)</f>
        <v>125000</v>
      </c>
      <c r="J8" s="14" cm="1">
        <f t="array" ref="J8:J21">_xlfn.XLOOKUP(G8:G21,tb_cp[Account],tb_cp[Balance],0)</f>
        <v>118500</v>
      </c>
    </row>
    <row r="9" spans="1:10" x14ac:dyDescent="0.25">
      <c r="B9">
        <v>1050</v>
      </c>
      <c r="C9" s="3" t="s">
        <v>32</v>
      </c>
      <c r="D9" s="13">
        <v>10000</v>
      </c>
      <c r="G9">
        <v>1050</v>
      </c>
      <c r="H9" t="str">
        <v>Prepaids</v>
      </c>
      <c r="I9" s="14">
        <v>10000</v>
      </c>
      <c r="J9" s="14">
        <v>0</v>
      </c>
    </row>
    <row r="10" spans="1:10" x14ac:dyDescent="0.25">
      <c r="B10">
        <v>1100</v>
      </c>
      <c r="C10" s="3" t="s">
        <v>17</v>
      </c>
      <c r="D10" s="13">
        <v>84000</v>
      </c>
      <c r="G10">
        <v>1100</v>
      </c>
      <c r="H10" t="str">
        <v>AR</v>
      </c>
      <c r="I10" s="14">
        <v>84000</v>
      </c>
      <c r="J10" s="14">
        <v>91000</v>
      </c>
    </row>
    <row r="11" spans="1:10" x14ac:dyDescent="0.25">
      <c r="B11">
        <v>1200</v>
      </c>
      <c r="C11" s="3" t="s">
        <v>18</v>
      </c>
      <c r="D11" s="13">
        <v>52000</v>
      </c>
      <c r="G11">
        <v>1200</v>
      </c>
      <c r="H11" t="str">
        <v>Inventory</v>
      </c>
      <c r="I11" s="14">
        <v>52000</v>
      </c>
      <c r="J11" s="14">
        <v>50000</v>
      </c>
    </row>
    <row r="12" spans="1:10" x14ac:dyDescent="0.25">
      <c r="B12">
        <v>2000</v>
      </c>
      <c r="C12" s="3" t="s">
        <v>19</v>
      </c>
      <c r="D12" s="13">
        <v>41000</v>
      </c>
      <c r="G12">
        <v>2000</v>
      </c>
      <c r="H12" t="str">
        <v>AP</v>
      </c>
      <c r="I12" s="14">
        <v>41000</v>
      </c>
      <c r="J12" s="14">
        <v>38500</v>
      </c>
    </row>
    <row r="13" spans="1:10" x14ac:dyDescent="0.25">
      <c r="B13">
        <v>2100</v>
      </c>
      <c r="C13" s="3" t="s">
        <v>20</v>
      </c>
      <c r="D13" s="13">
        <v>12000</v>
      </c>
      <c r="G13">
        <v>2100</v>
      </c>
      <c r="H13" t="str">
        <v>Accrued expenses</v>
      </c>
      <c r="I13" s="14">
        <v>12000</v>
      </c>
      <c r="J13" s="14">
        <v>15000</v>
      </c>
    </row>
    <row r="14" spans="1:10" x14ac:dyDescent="0.25">
      <c r="B14">
        <v>3000</v>
      </c>
      <c r="C14" s="3" t="s">
        <v>21</v>
      </c>
      <c r="D14" s="13">
        <v>180000</v>
      </c>
      <c r="G14">
        <v>3000</v>
      </c>
      <c r="H14" t="str">
        <v>Equity</v>
      </c>
      <c r="I14" s="14">
        <v>180000</v>
      </c>
      <c r="J14" s="14">
        <v>180000</v>
      </c>
    </row>
    <row r="15" spans="1:10" x14ac:dyDescent="0.25">
      <c r="B15">
        <v>4000</v>
      </c>
      <c r="C15" s="3" t="s">
        <v>22</v>
      </c>
      <c r="D15" s="13">
        <v>220000</v>
      </c>
      <c r="G15">
        <v>4000</v>
      </c>
      <c r="H15" t="str">
        <v>Revenue</v>
      </c>
      <c r="I15" s="14">
        <v>220000</v>
      </c>
      <c r="J15" s="14">
        <v>235000</v>
      </c>
    </row>
    <row r="16" spans="1:10" x14ac:dyDescent="0.25">
      <c r="B16">
        <v>5000</v>
      </c>
      <c r="C16" s="3" t="s">
        <v>23</v>
      </c>
      <c r="D16" s="13">
        <v>90000</v>
      </c>
      <c r="G16">
        <v>5000</v>
      </c>
      <c r="H16" t="str">
        <v>COGS</v>
      </c>
      <c r="I16" s="14">
        <v>90000</v>
      </c>
      <c r="J16" s="14">
        <v>96500</v>
      </c>
    </row>
    <row r="17" spans="1:10" x14ac:dyDescent="0.25">
      <c r="B17">
        <v>6100</v>
      </c>
      <c r="C17" s="3" t="s">
        <v>24</v>
      </c>
      <c r="D17" s="13">
        <v>4200</v>
      </c>
      <c r="G17">
        <v>6100</v>
      </c>
      <c r="H17" t="str">
        <v>Office supplies</v>
      </c>
      <c r="I17" s="14">
        <v>4200</v>
      </c>
      <c r="J17" s="14">
        <v>5100</v>
      </c>
    </row>
    <row r="18" spans="1:10" x14ac:dyDescent="0.25">
      <c r="B18">
        <v>6200</v>
      </c>
      <c r="C18" s="3" t="s">
        <v>25</v>
      </c>
      <c r="D18" s="13">
        <v>8100</v>
      </c>
      <c r="G18">
        <v>6200</v>
      </c>
      <c r="H18" t="str">
        <v>Software</v>
      </c>
      <c r="I18" s="14">
        <v>8100</v>
      </c>
      <c r="J18" s="14">
        <v>8100</v>
      </c>
    </row>
    <row r="19" spans="1:10" x14ac:dyDescent="0.25">
      <c r="B19">
        <v>6400</v>
      </c>
      <c r="C19" s="3" t="s">
        <v>26</v>
      </c>
      <c r="D19" s="13">
        <v>45000</v>
      </c>
      <c r="G19">
        <v>6300</v>
      </c>
      <c r="H19" t="str">
        <v>Training</v>
      </c>
      <c r="I19" s="14">
        <v>0</v>
      </c>
      <c r="J19" s="14">
        <v>2400</v>
      </c>
    </row>
    <row r="20" spans="1:10" x14ac:dyDescent="0.25">
      <c r="B20">
        <v>6600</v>
      </c>
      <c r="C20" s="3" t="s">
        <v>27</v>
      </c>
      <c r="D20" s="13">
        <v>15000</v>
      </c>
      <c r="G20">
        <v>6400</v>
      </c>
      <c r="H20" t="str">
        <v>Rent</v>
      </c>
      <c r="I20" s="14">
        <v>45000</v>
      </c>
      <c r="J20" s="14">
        <v>45000</v>
      </c>
    </row>
    <row r="21" spans="1:10" x14ac:dyDescent="0.25">
      <c r="G21">
        <v>6600</v>
      </c>
      <c r="H21" t="str">
        <v>Professional fees</v>
      </c>
      <c r="I21" s="14">
        <v>15000</v>
      </c>
      <c r="J21" s="14">
        <v>17500</v>
      </c>
    </row>
    <row r="22" spans="1:10" x14ac:dyDescent="0.25">
      <c r="A22" s="5" t="s">
        <v>11</v>
      </c>
      <c r="B22" s="3" t="s">
        <v>28</v>
      </c>
    </row>
    <row r="23" spans="1:10" x14ac:dyDescent="0.25">
      <c r="B23" s="12" t="s">
        <v>13</v>
      </c>
      <c r="C23" s="12" t="s">
        <v>14</v>
      </c>
      <c r="D23" s="15" t="s">
        <v>15</v>
      </c>
    </row>
    <row r="24" spans="1:10" x14ac:dyDescent="0.25">
      <c r="B24">
        <v>1000</v>
      </c>
      <c r="C24" s="3" t="s">
        <v>16</v>
      </c>
      <c r="D24" s="13">
        <v>118500</v>
      </c>
    </row>
    <row r="25" spans="1:10" x14ac:dyDescent="0.25">
      <c r="B25">
        <v>1100</v>
      </c>
      <c r="C25" s="3" t="s">
        <v>17</v>
      </c>
      <c r="D25" s="13">
        <v>91000</v>
      </c>
    </row>
    <row r="26" spans="1:10" x14ac:dyDescent="0.25">
      <c r="B26">
        <v>1200</v>
      </c>
      <c r="C26" s="3" t="s">
        <v>18</v>
      </c>
      <c r="D26" s="13">
        <v>50000</v>
      </c>
    </row>
    <row r="27" spans="1:10" x14ac:dyDescent="0.25">
      <c r="B27">
        <v>2000</v>
      </c>
      <c r="C27" s="3" t="s">
        <v>19</v>
      </c>
      <c r="D27" s="13">
        <v>38500</v>
      </c>
    </row>
    <row r="28" spans="1:10" x14ac:dyDescent="0.25">
      <c r="B28">
        <v>2100</v>
      </c>
      <c r="C28" s="3" t="s">
        <v>20</v>
      </c>
      <c r="D28" s="13">
        <v>15000</v>
      </c>
    </row>
    <row r="29" spans="1:10" x14ac:dyDescent="0.25">
      <c r="B29">
        <v>3000</v>
      </c>
      <c r="C29" s="3" t="s">
        <v>21</v>
      </c>
      <c r="D29" s="13">
        <v>180000</v>
      </c>
    </row>
    <row r="30" spans="1:10" x14ac:dyDescent="0.25">
      <c r="B30">
        <v>4000</v>
      </c>
      <c r="C30" s="3" t="s">
        <v>22</v>
      </c>
      <c r="D30" s="13">
        <v>235000</v>
      </c>
    </row>
    <row r="31" spans="1:10" x14ac:dyDescent="0.25">
      <c r="B31">
        <v>5000</v>
      </c>
      <c r="C31" s="3" t="s">
        <v>23</v>
      </c>
      <c r="D31" s="13">
        <v>96500</v>
      </c>
    </row>
    <row r="32" spans="1:10" x14ac:dyDescent="0.25">
      <c r="B32">
        <v>6100</v>
      </c>
      <c r="C32" s="3" t="s">
        <v>24</v>
      </c>
      <c r="D32" s="13">
        <v>5100</v>
      </c>
    </row>
    <row r="33" spans="2:4" x14ac:dyDescent="0.25">
      <c r="B33">
        <v>6200</v>
      </c>
      <c r="C33" s="3" t="s">
        <v>25</v>
      </c>
      <c r="D33" s="13">
        <v>8100</v>
      </c>
    </row>
    <row r="34" spans="2:4" x14ac:dyDescent="0.25">
      <c r="B34">
        <v>6300</v>
      </c>
      <c r="C34" s="3" t="s">
        <v>29</v>
      </c>
      <c r="D34" s="13">
        <v>2400</v>
      </c>
    </row>
    <row r="35" spans="2:4" x14ac:dyDescent="0.25">
      <c r="B35">
        <v>6400</v>
      </c>
      <c r="C35" s="3" t="s">
        <v>26</v>
      </c>
      <c r="D35" s="13">
        <v>45000</v>
      </c>
    </row>
    <row r="36" spans="2:4" x14ac:dyDescent="0.25">
      <c r="B36">
        <v>6600</v>
      </c>
      <c r="C36" s="3" t="s">
        <v>27</v>
      </c>
      <c r="D36" s="13">
        <v>17500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"/>
  <sheetViews>
    <sheetView zoomScaleNormal="100" workbookViewId="0"/>
  </sheetViews>
  <sheetFormatPr defaultRowHeight="15" x14ac:dyDescent="0.25"/>
  <cols>
    <col min="2" max="2" width="10.42578125" customWidth="1"/>
    <col min="3" max="3" width="15.85546875" customWidth="1"/>
    <col min="4" max="4" width="10.140625" style="14" customWidth="1"/>
    <col min="6" max="6" width="11.42578125" bestFit="1" customWidth="1"/>
    <col min="7" max="7" width="17" bestFit="1" customWidth="1"/>
    <col min="8" max="9" width="7.7109375" bestFit="1" customWidth="1"/>
    <col min="10" max="10" width="9.28515625" customWidth="1"/>
  </cols>
  <sheetData>
    <row r="1" spans="1:9" ht="24.75" customHeight="1" thickBot="1" x14ac:dyDescent="0.45">
      <c r="A1" s="2" t="s">
        <v>31</v>
      </c>
      <c r="B1" s="3"/>
      <c r="C1" s="3"/>
      <c r="D1" s="13"/>
      <c r="E1" s="3"/>
      <c r="F1" s="3"/>
      <c r="G1" s="3"/>
    </row>
    <row r="2" spans="1:9" ht="18.75" customHeight="1" x14ac:dyDescent="0.3">
      <c r="A2" s="4" t="s">
        <v>1</v>
      </c>
      <c r="B2" s="3"/>
      <c r="C2" s="3"/>
      <c r="D2" s="13"/>
      <c r="E2" s="3"/>
      <c r="F2" s="3"/>
      <c r="G2" s="3"/>
    </row>
    <row r="3" spans="1:9" x14ac:dyDescent="0.25">
      <c r="C3" s="3"/>
      <c r="D3" s="13"/>
      <c r="E3" s="3"/>
      <c r="F3" s="3"/>
      <c r="G3" s="3"/>
    </row>
    <row r="4" spans="1:9" x14ac:dyDescent="0.25">
      <c r="A4" s="5" t="s">
        <v>10</v>
      </c>
      <c r="B4" s="3" t="s">
        <v>36</v>
      </c>
      <c r="C4" s="3"/>
      <c r="D4" s="13"/>
      <c r="E4" s="3"/>
      <c r="F4" s="3"/>
      <c r="G4" s="3"/>
    </row>
    <row r="5" spans="1:9" x14ac:dyDescent="0.25">
      <c r="A5" s="3"/>
      <c r="B5" s="3"/>
      <c r="C5" s="3"/>
      <c r="D5" s="13"/>
      <c r="E5" s="3"/>
    </row>
    <row r="6" spans="1:9" x14ac:dyDescent="0.25">
      <c r="A6" s="5" t="s">
        <v>11</v>
      </c>
      <c r="B6" s="3" t="s">
        <v>12</v>
      </c>
    </row>
    <row r="7" spans="1:9" x14ac:dyDescent="0.25">
      <c r="B7" s="12" t="s">
        <v>13</v>
      </c>
      <c r="C7" s="12" t="s">
        <v>14</v>
      </c>
      <c r="D7" s="15" t="s">
        <v>15</v>
      </c>
      <c r="F7" t="s">
        <v>42</v>
      </c>
      <c r="G7" t="s">
        <v>43</v>
      </c>
      <c r="H7" t="s">
        <v>37</v>
      </c>
      <c r="I7" t="s">
        <v>38</v>
      </c>
    </row>
    <row r="8" spans="1:9" x14ac:dyDescent="0.25">
      <c r="B8" s="3">
        <v>1000</v>
      </c>
      <c r="C8" s="3" t="s">
        <v>16</v>
      </c>
      <c r="D8" s="13">
        <v>125000</v>
      </c>
      <c r="F8">
        <v>1000</v>
      </c>
      <c r="G8" t="s">
        <v>16</v>
      </c>
      <c r="H8">
        <v>125000</v>
      </c>
      <c r="I8">
        <v>118500</v>
      </c>
    </row>
    <row r="9" spans="1:9" x14ac:dyDescent="0.25">
      <c r="B9" s="3">
        <v>1050</v>
      </c>
      <c r="C9" s="3" t="s">
        <v>32</v>
      </c>
      <c r="D9" s="13">
        <v>10000</v>
      </c>
      <c r="F9">
        <v>1050</v>
      </c>
      <c r="G9" t="s">
        <v>32</v>
      </c>
      <c r="H9">
        <v>10000</v>
      </c>
      <c r="I9">
        <v>0</v>
      </c>
    </row>
    <row r="10" spans="1:9" x14ac:dyDescent="0.25">
      <c r="B10" s="3">
        <v>1100</v>
      </c>
      <c r="C10" s="3" t="s">
        <v>17</v>
      </c>
      <c r="D10" s="13">
        <v>84000</v>
      </c>
      <c r="F10">
        <v>1100</v>
      </c>
      <c r="G10" t="s">
        <v>17</v>
      </c>
      <c r="H10">
        <v>84000</v>
      </c>
      <c r="I10">
        <v>91000</v>
      </c>
    </row>
    <row r="11" spans="1:9" x14ac:dyDescent="0.25">
      <c r="B11" s="3">
        <v>1200</v>
      </c>
      <c r="C11" s="3" t="s">
        <v>18</v>
      </c>
      <c r="D11" s="13">
        <v>52000</v>
      </c>
      <c r="F11">
        <v>1200</v>
      </c>
      <c r="G11" t="s">
        <v>18</v>
      </c>
      <c r="H11">
        <v>52000</v>
      </c>
      <c r="I11">
        <v>50000</v>
      </c>
    </row>
    <row r="12" spans="1:9" x14ac:dyDescent="0.25">
      <c r="B12" s="3">
        <v>2000</v>
      </c>
      <c r="C12" s="3" t="s">
        <v>19</v>
      </c>
      <c r="D12" s="13">
        <v>41000</v>
      </c>
      <c r="F12">
        <v>2000</v>
      </c>
      <c r="G12" t="s">
        <v>19</v>
      </c>
      <c r="H12">
        <v>41000</v>
      </c>
      <c r="I12">
        <v>38500</v>
      </c>
    </row>
    <row r="13" spans="1:9" x14ac:dyDescent="0.25">
      <c r="B13" s="3">
        <v>2100</v>
      </c>
      <c r="C13" s="3" t="s">
        <v>20</v>
      </c>
      <c r="D13" s="13">
        <v>12000</v>
      </c>
      <c r="F13">
        <v>2100</v>
      </c>
      <c r="G13" t="s">
        <v>20</v>
      </c>
      <c r="H13">
        <v>12000</v>
      </c>
      <c r="I13">
        <v>15000</v>
      </c>
    </row>
    <row r="14" spans="1:9" x14ac:dyDescent="0.25">
      <c r="B14" s="3">
        <v>3000</v>
      </c>
      <c r="C14" s="3" t="s">
        <v>21</v>
      </c>
      <c r="D14" s="13">
        <v>180000</v>
      </c>
      <c r="F14">
        <v>3000</v>
      </c>
      <c r="G14" t="s">
        <v>21</v>
      </c>
      <c r="H14">
        <v>180000</v>
      </c>
      <c r="I14">
        <v>180000</v>
      </c>
    </row>
    <row r="15" spans="1:9" x14ac:dyDescent="0.25">
      <c r="B15" s="3">
        <v>4000</v>
      </c>
      <c r="C15" s="3" t="s">
        <v>22</v>
      </c>
      <c r="D15" s="13">
        <v>220000</v>
      </c>
      <c r="F15">
        <v>4000</v>
      </c>
      <c r="G15" t="s">
        <v>22</v>
      </c>
      <c r="H15">
        <v>220000</v>
      </c>
      <c r="I15">
        <v>235000</v>
      </c>
    </row>
    <row r="16" spans="1:9" x14ac:dyDescent="0.25">
      <c r="B16" s="3">
        <v>5000</v>
      </c>
      <c r="C16" s="3" t="s">
        <v>23</v>
      </c>
      <c r="D16" s="13">
        <v>90000</v>
      </c>
      <c r="F16">
        <v>5000</v>
      </c>
      <c r="G16" t="s">
        <v>23</v>
      </c>
      <c r="H16">
        <v>90000</v>
      </c>
      <c r="I16">
        <v>96500</v>
      </c>
    </row>
    <row r="17" spans="1:9" x14ac:dyDescent="0.25">
      <c r="B17" s="3">
        <v>6100</v>
      </c>
      <c r="C17" s="3" t="s">
        <v>24</v>
      </c>
      <c r="D17" s="13">
        <v>4200</v>
      </c>
      <c r="F17">
        <v>6100</v>
      </c>
      <c r="G17" t="s">
        <v>24</v>
      </c>
      <c r="H17">
        <v>4200</v>
      </c>
      <c r="I17">
        <v>5100</v>
      </c>
    </row>
    <row r="18" spans="1:9" x14ac:dyDescent="0.25">
      <c r="B18" s="3">
        <v>6200</v>
      </c>
      <c r="C18" s="3" t="s">
        <v>25</v>
      </c>
      <c r="D18" s="13">
        <v>8100</v>
      </c>
      <c r="F18">
        <v>6200</v>
      </c>
      <c r="G18" t="s">
        <v>25</v>
      </c>
      <c r="H18">
        <v>8100</v>
      </c>
      <c r="I18">
        <v>8100</v>
      </c>
    </row>
    <row r="19" spans="1:9" x14ac:dyDescent="0.25">
      <c r="B19" s="3">
        <v>6400</v>
      </c>
      <c r="C19" s="3" t="s">
        <v>26</v>
      </c>
      <c r="D19" s="13">
        <v>45000</v>
      </c>
      <c r="F19">
        <v>6300</v>
      </c>
      <c r="G19" t="s">
        <v>29</v>
      </c>
      <c r="H19">
        <v>0</v>
      </c>
      <c r="I19">
        <v>2400</v>
      </c>
    </row>
    <row r="20" spans="1:9" x14ac:dyDescent="0.25">
      <c r="B20">
        <v>6600</v>
      </c>
      <c r="C20" t="s">
        <v>27</v>
      </c>
      <c r="D20" s="14">
        <v>15000</v>
      </c>
      <c r="F20">
        <v>6400</v>
      </c>
      <c r="G20" t="s">
        <v>26</v>
      </c>
      <c r="H20">
        <v>45000</v>
      </c>
      <c r="I20">
        <v>45000</v>
      </c>
    </row>
    <row r="21" spans="1:9" x14ac:dyDescent="0.25">
      <c r="F21">
        <v>6600</v>
      </c>
      <c r="G21" t="s">
        <v>27</v>
      </c>
      <c r="H21">
        <v>15000</v>
      </c>
      <c r="I21">
        <v>17500</v>
      </c>
    </row>
    <row r="22" spans="1:9" x14ac:dyDescent="0.25">
      <c r="A22" s="5" t="s">
        <v>11</v>
      </c>
      <c r="B22" s="3" t="s">
        <v>28</v>
      </c>
    </row>
    <row r="23" spans="1:9" x14ac:dyDescent="0.25">
      <c r="B23" s="12" t="s">
        <v>13</v>
      </c>
      <c r="C23" s="12" t="s">
        <v>14</v>
      </c>
      <c r="D23" s="15" t="s">
        <v>15</v>
      </c>
    </row>
    <row r="24" spans="1:9" x14ac:dyDescent="0.25">
      <c r="B24" s="3">
        <v>1000</v>
      </c>
      <c r="C24" s="3" t="s">
        <v>16</v>
      </c>
      <c r="D24" s="13">
        <v>118500</v>
      </c>
    </row>
    <row r="25" spans="1:9" x14ac:dyDescent="0.25">
      <c r="B25" s="3">
        <v>1100</v>
      </c>
      <c r="C25" s="3" t="s">
        <v>17</v>
      </c>
      <c r="D25" s="13">
        <v>91000</v>
      </c>
    </row>
    <row r="26" spans="1:9" x14ac:dyDescent="0.25">
      <c r="B26" s="3">
        <v>1200</v>
      </c>
      <c r="C26" s="3" t="s">
        <v>18</v>
      </c>
      <c r="D26" s="13">
        <v>50000</v>
      </c>
    </row>
    <row r="27" spans="1:9" x14ac:dyDescent="0.25">
      <c r="B27" s="3">
        <v>2000</v>
      </c>
      <c r="C27" s="3" t="s">
        <v>19</v>
      </c>
      <c r="D27" s="13">
        <v>38500</v>
      </c>
    </row>
    <row r="28" spans="1:9" x14ac:dyDescent="0.25">
      <c r="B28" s="3">
        <v>2100</v>
      </c>
      <c r="C28" s="3" t="s">
        <v>20</v>
      </c>
      <c r="D28" s="13">
        <v>15000</v>
      </c>
    </row>
    <row r="29" spans="1:9" x14ac:dyDescent="0.25">
      <c r="B29" s="3">
        <v>3000</v>
      </c>
      <c r="C29" s="3" t="s">
        <v>21</v>
      </c>
      <c r="D29" s="13">
        <v>180000</v>
      </c>
    </row>
    <row r="30" spans="1:9" x14ac:dyDescent="0.25">
      <c r="B30" s="3">
        <v>4000</v>
      </c>
      <c r="C30" s="3" t="s">
        <v>22</v>
      </c>
      <c r="D30" s="13">
        <v>235000</v>
      </c>
    </row>
    <row r="31" spans="1:9" x14ac:dyDescent="0.25">
      <c r="B31" s="3">
        <v>5000</v>
      </c>
      <c r="C31" s="3" t="s">
        <v>23</v>
      </c>
      <c r="D31" s="13">
        <v>96500</v>
      </c>
    </row>
    <row r="32" spans="1:9" x14ac:dyDescent="0.25">
      <c r="B32" s="3">
        <v>6100</v>
      </c>
      <c r="C32" s="3" t="s">
        <v>24</v>
      </c>
      <c r="D32" s="13">
        <v>5100</v>
      </c>
    </row>
    <row r="33" spans="2:4" x14ac:dyDescent="0.25">
      <c r="B33" s="3">
        <v>6200</v>
      </c>
      <c r="C33" s="3" t="s">
        <v>25</v>
      </c>
      <c r="D33" s="13">
        <v>8100</v>
      </c>
    </row>
    <row r="34" spans="2:4" x14ac:dyDescent="0.25">
      <c r="B34" s="3">
        <v>6300</v>
      </c>
      <c r="C34" s="3" t="s">
        <v>29</v>
      </c>
      <c r="D34" s="13">
        <v>2400</v>
      </c>
    </row>
    <row r="35" spans="2:4" x14ac:dyDescent="0.25">
      <c r="B35" s="3">
        <v>6400</v>
      </c>
      <c r="C35" s="3" t="s">
        <v>26</v>
      </c>
      <c r="D35" s="13">
        <v>45000</v>
      </c>
    </row>
    <row r="36" spans="2:4" x14ac:dyDescent="0.25">
      <c r="B36" s="3">
        <v>6600</v>
      </c>
      <c r="C36" s="3" t="s">
        <v>27</v>
      </c>
      <c r="D36" s="13">
        <v>17500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0CD544-7E44-4918-B241-3E8DF570FD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Excel U</vt:lpstr>
      <vt:lpstr>Exercise 1</vt:lpstr>
      <vt:lpstr>Exercise 2</vt:lpstr>
      <vt:lpstr>Exercise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Lenning</dc:creator>
  <cp:lastModifiedBy>Jeff Lenning</cp:lastModifiedBy>
  <dcterms:created xsi:type="dcterms:W3CDTF">2024-11-12T20:31:47Z</dcterms:created>
  <dcterms:modified xsi:type="dcterms:W3CDTF">2026-10-19T21:28:01Z</dcterms:modified>
</cp:coreProperties>
</file>