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14"/>
  <workbookPr/>
  <mc:AlternateContent xmlns:mc="http://schemas.openxmlformats.org/markup-compatibility/2006">
    <mc:Choice Requires="x15">
      <x15ac:absPath xmlns:x15ac="http://schemas.microsoft.com/office/spreadsheetml/2010/11/ac" url="P:\Marketing\YouTube\Videos\Tutorials\20260513 sumifs\"/>
    </mc:Choice>
  </mc:AlternateContent>
  <xr:revisionPtr revIDLastSave="0" documentId="8_{E9DEDBDD-6750-492F-9492-304E68030283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Excel U" sheetId="1" r:id="rId1"/>
    <sheet name="Exercise 1" sheetId="2" r:id="rId2"/>
    <sheet name="Exercise 2" sheetId="3" r:id="rId3"/>
    <sheet name="Exercise 3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8" i="4" l="1"/>
  <c r="D7" i="4"/>
  <c r="G11" i="3"/>
  <c r="C19" i="2"/>
  <c r="F10" i="2"/>
  <c r="F11" i="2"/>
  <c r="F12" i="2"/>
  <c r="F9" i="2"/>
  <c r="F13" i="2" l="1"/>
</calcChain>
</file>

<file path=xl/sharedStrings.xml><?xml version="1.0" encoding="utf-8"?>
<sst xmlns="http://schemas.openxmlformats.org/spreadsheetml/2006/main" count="105" uniqueCount="40">
  <si>
    <t>Additional Resources</t>
  </si>
  <si>
    <t>Excel University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</si>
  <si>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</si>
  <si>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</si>
  <si>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</si>
  <si>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</si>
  <si>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</si>
  <si>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</si>
  <si>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</si>
  <si>
    <t>Exercise 1</t>
  </si>
  <si>
    <t>Exercise</t>
  </si>
  <si>
    <t>Data</t>
  </si>
  <si>
    <t>Product</t>
  </si>
  <si>
    <t>Sales</t>
  </si>
  <si>
    <t>Total Sales</t>
  </si>
  <si>
    <t>Laptop</t>
  </si>
  <si>
    <t>Mouse</t>
  </si>
  <si>
    <t>Keyboard</t>
  </si>
  <si>
    <t>Monitor</t>
  </si>
  <si>
    <t>Total</t>
  </si>
  <si>
    <t>Exercise 2</t>
  </si>
  <si>
    <t>Date</t>
  </si>
  <si>
    <t>Region</t>
  </si>
  <si>
    <t>East</t>
  </si>
  <si>
    <t>West</t>
  </si>
  <si>
    <t>Start Date</t>
  </si>
  <si>
    <t>Exercise 3</t>
  </si>
  <si>
    <t>End Date</t>
  </si>
  <si>
    <t>Basic SUMIFS with a single condition</t>
  </si>
  <si>
    <t>Amount</t>
  </si>
  <si>
    <t>Cash</t>
  </si>
  <si>
    <t>AR</t>
  </si>
  <si>
    <t>Inventory</t>
  </si>
  <si>
    <t>Automobiles</t>
  </si>
  <si>
    <t>Assets</t>
  </si>
  <si>
    <t>Account</t>
  </si>
  <si>
    <t>SUMIFS with multiple criteria</t>
  </si>
  <si>
    <t>Value</t>
  </si>
  <si>
    <t>Header</t>
  </si>
  <si>
    <t>SUMIFS with multiple conditions (same date column to sum sales between a start date and end date)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</si>
</sst>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charset val="1"/>
    </font>
    <font>
      <sz val="11"/>
      <color theme="1"/>
      <name val="Aptos Narrow"/>
      <family val="2"/>
      <scheme val="minor"/>
    </font>
    <font>
      <u/>
      <sz val="12"/>
      <color theme="10"/>
      <name val="Aptos Narrow"/>
      <family val="2"/>
      <charset val="1"/>
    </font>
    <font>
      <sz val="12"/>
      <color theme="1"/>
      <name val="Aptos Narrow"/>
      <family val="2"/>
      <charset val="1"/>
    </font>
    <font>
      <b/>
      <sz val="18"/>
      <color theme="1"/>
      <name val="Aptos Narrow"/>
      <family val="2"/>
      <charset val="1"/>
    </font>
    <font>
      <sz val="14"/>
      <color theme="1"/>
      <name val="Aptos Narrow"/>
      <family val="2"/>
      <charset val="1"/>
    </font>
    <font>
      <b/>
      <sz val="12"/>
      <color theme="1"/>
      <name val="Aptos Narrow"/>
      <family val="2"/>
      <charset val="1"/>
    </font>
    <font>
      <b/>
      <sz val="18"/>
      <name val="Aptos Narrow"/>
      <charset val="1"/>
    </font>
    <font>
      <sz val="11"/>
      <name val="Cambria"/>
      <charset val="1"/>
    </font>
    <font>
      <sz val="14"/>
      <name val="Aptos Narrow"/>
      <charset val="1"/>
    </font>
    <font>
      <b/>
      <sz val="11"/>
      <name val="Aptos Narrow"/>
      <charset val="1"/>
    </font>
    <font>
      <sz val="11"/>
      <name val="Aptos Narrow"/>
      <charset val="1"/>
    </font>
    <font>
      <b/>
      <sz val="11"/>
      <name val="Calibri"/>
      <charset val="1"/>
    </font>
    <font>
      <sz val="11"/>
      <color theme="0"/>
      <name val="Aptos Narrow"/>
      <family val="2"/>
      <scheme val="minor"/>
    </font>
    <font>
      <sz val="11"/>
      <name val="Aptos Narrow"/>
      <family val="2"/>
    </font>
    <font>
      <b/>
      <sz val="11"/>
      <name val="Aptos Narrow"/>
      <family val="2"/>
    </font>
    <font>
      <b/>
      <sz val="18"/>
      <name val="Aptos Narrow"/>
      <family val="2"/>
      <scheme val="minor"/>
    </font>
    <font>
      <sz val="11"/>
      <name val="Aptos Narrow"/>
      <family val="2"/>
      <scheme val="minor"/>
    </font>
    <font>
      <sz val="14"/>
      <name val="Aptos Narrow"/>
      <family val="2"/>
      <scheme val="minor"/>
    </font>
    <font>
      <b/>
      <sz val="11"/>
      <name val="Aptos Narrow"/>
      <family val="2"/>
      <scheme val="minor"/>
    </font>
    <font>
      <b/>
      <sz val="11"/>
      <color theme="1"/>
      <name val="Aptos Narrow"/>
      <family val="2"/>
    </font>
    <font>
      <b/>
      <sz val="11"/>
      <color theme="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C0C0C0"/>
      </patternFill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30">
    <xf numFmtId="0" fontId="0" fillId="0" borderId="0" xfId="0"/>
    <xf numFmtId="0" fontId="3" fillId="0" borderId="0" xfId="0" applyFont="1"/>
    <xf numFmtId="0" fontId="4" fillId="0" borderId="1" xfId="0" applyFont="1" applyBorder="1"/>
    <xf numFmtId="0" fontId="3" fillId="0" borderId="1" xfId="0" applyFont="1" applyBorder="1"/>
    <xf numFmtId="0" fontId="5" fillId="0" borderId="0" xfId="0" applyFont="1"/>
    <xf numFmtId="0" fontId="6" fillId="0" borderId="0" xfId="0" applyFont="1"/>
    <xf numFmtId="0" fontId="2" fillId="0" borderId="0" xfId="0" applyFont="1"/>
    <xf numFmtId="0" fontId="7" fillId="0" borderId="1" xfId="0" applyFont="1" applyBorder="1"/>
    <xf numFmtId="0" fontId="8" fillId="0" borderId="1" xfId="0" applyFont="1" applyBorder="1"/>
    <xf numFmtId="0" fontId="9" fillId="0" borderId="0" xfId="0" applyFont="1"/>
    <xf numFmtId="0" fontId="8" fillId="0" borderId="0" xfId="0" applyFont="1"/>
    <xf numFmtId="0" fontId="10" fillId="0" borderId="0" xfId="0" applyFont="1"/>
    <xf numFmtId="0" fontId="11" fillId="0" borderId="0" xfId="0" applyFont="1"/>
    <xf numFmtId="0" fontId="12" fillId="2" borderId="0" xfId="0" applyFont="1" applyFill="1"/>
    <xf numFmtId="3" fontId="0" fillId="0" borderId="0" xfId="0" applyNumberFormat="1"/>
    <xf numFmtId="3" fontId="8" fillId="0" borderId="0" xfId="0" applyNumberFormat="1" applyFont="1"/>
    <xf numFmtId="0" fontId="14" fillId="0" borderId="0" xfId="0" applyFont="1"/>
    <xf numFmtId="0" fontId="16" fillId="0" borderId="1" xfId="0" applyFont="1" applyBorder="1"/>
    <xf numFmtId="0" fontId="17" fillId="0" borderId="1" xfId="0" applyFont="1" applyBorder="1"/>
    <xf numFmtId="0" fontId="1" fillId="0" borderId="0" xfId="0" applyFont="1"/>
    <xf numFmtId="0" fontId="18" fillId="0" borderId="0" xfId="0" applyFont="1"/>
    <xf numFmtId="0" fontId="17" fillId="0" borderId="0" xfId="0" applyFont="1"/>
    <xf numFmtId="0" fontId="19" fillId="0" borderId="0" xfId="0" applyFont="1"/>
    <xf numFmtId="0" fontId="13" fillId="0" borderId="0" xfId="0" applyFont="1"/>
    <xf numFmtId="0" fontId="19" fillId="2" borderId="0" xfId="0" applyFont="1" applyFill="1"/>
    <xf numFmtId="0" fontId="15" fillId="0" borderId="0" xfId="0" applyFont="1"/>
    <xf numFmtId="0" fontId="20" fillId="0" borderId="0" xfId="0" applyFont="1"/>
    <xf numFmtId="3" fontId="12" fillId="2" borderId="0" xfId="0" applyNumberFormat="1" applyFont="1" applyFill="1"/>
    <xf numFmtId="0" fontId="21" fillId="0" borderId="0" xfId="0" applyFont="1"/>
    <xf numFmtId="14" fontId="11" fillId="0" borderId="0" xfId="0" applyNumberFormat="1" applyFont="1"/>
  </cellXfs>
  <cellStyles count="3">
    <cellStyle name="Hyperlink 2" xfId="1" xr:uid="{00000000-0005-0000-0000-000006000000}"/>
    <cellStyle name="Normal" xfId="0" builtinId="0"/>
    <cellStyle name="Normal 2" xfId="2" xr:uid="{00000000-0005-0000-0000-000007000000}"/>
  </cellStyles>
  <dxfs count="16">
    <dxf>
      <border diagonalUp="0" diagonalDown="0">
        <left/>
        <right/>
        <top style="thin">
          <color auto="1"/>
        </top>
        <bottom/>
      </border>
    </dxf>
    <dxf>
      <border diagonalUp="0" diagonalDown="0">
        <left/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charset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charset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charset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charset val="1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charset val="1"/>
        <scheme val="none"/>
      </font>
    </dxf>
    <dxf>
      <numFmt numFmtId="19" formatCode="m/d/yyyy"/>
    </dxf>
    <dxf>
      <font>
        <strike val="0"/>
        <outline val="0"/>
        <shadow val="0"/>
        <u val="none"/>
        <vertAlign val="baseline"/>
        <sz val="11"/>
        <color theme="0"/>
        <name val="Calibri"/>
        <charset val="1"/>
        <scheme val="none"/>
      </font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E802869-60AB-454C-87A2-04ADEAB31FC3}" name="Table1" displayName="Table1" ref="B8:C19" totalsRowCount="1" headerRowDxfId="12" dataDxfId="11">
  <autoFilter ref="B8:C18" xr:uid="{9E802869-60AB-454C-87A2-04ADEAB31FC3}"/>
  <tableColumns count="2">
    <tableColumn id="1" xr3:uid="{6753870A-53FE-4197-8476-BBBA474C7B97}" name="Account" totalsRowLabel="Total" dataDxfId="10" totalsRowDxfId="9"/>
    <tableColumn id="2" xr3:uid="{627C536D-A4E6-4B4F-9F96-DDE6EA4902D3}" name="Amount" totalsRowFunction="sum" dataDxfId="8" totalsRowDxfId="7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2" displayName="Table2" ref="B8:D18" totalsRowShown="0" headerRowDxfId="6" dataDxfId="5">
  <autoFilter ref="B8:D18" xr:uid="{00000000-0009-0000-0100-000001000000}"/>
  <tableColumns count="3">
    <tableColumn id="1" xr3:uid="{00000000-0010-0000-0000-000001000000}" name="Region" dataDxfId="4"/>
    <tableColumn id="2" xr3:uid="{00000000-0010-0000-0000-000002000000}" name="Product" dataDxfId="3"/>
    <tableColumn id="3" xr3:uid="{00000000-0010-0000-0000-000003000000}" name="Sales" dataDxfId="2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3" displayName="Table3" ref="B10:E22" totalsRowShown="0" headerRowDxfId="15">
  <autoFilter ref="B10:E22" xr:uid="{00000000-0009-0000-0100-000002000000}"/>
  <tableColumns count="4">
    <tableColumn id="1" xr3:uid="{00000000-0010-0000-0100-000001000000}" name="Date" dataDxfId="14"/>
    <tableColumn id="2" xr3:uid="{00000000-0010-0000-0100-000002000000}" name="Region"/>
    <tableColumn id="3" xr3:uid="{00000000-0010-0000-0100-000003000000}" name="Product"/>
    <tableColumn id="4" xr3:uid="{95A1E035-8DD6-4AA4-A1FA-B5AF1E86427C}" name="Sales" dataDxfId="1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zoomScaleNormal="100" workbookViewId="0"/>
  </sheetViews>
  <sheetFormatPr defaultColWidth="9.140625" defaultRowHeight="15.75" x14ac:dyDescent="0.25"/>
  <cols>
    <col min="1" max="16384" width="9.140625" style="1"/>
  </cols>
  <sheetData>
    <row r="1" spans="1:7" ht="24.75" customHeight="1" x14ac:dyDescent="0.4">
      <c r="A1" s="2" t="s">
        <v>0</v>
      </c>
      <c r="B1" s="3"/>
      <c r="C1" s="3"/>
      <c r="D1" s="3"/>
      <c r="E1" s="3"/>
      <c r="F1" s="3"/>
      <c r="G1" s="3"/>
    </row>
    <row r="2" spans="1:7" ht="18.75" customHeight="1" x14ac:dyDescent="0.3">
      <c r="A2" s="4" t="s">
        <v>1</v>
      </c>
    </row>
    <row r="4" spans="1:7" ht="15.75" customHeight="1" x14ac:dyDescent="0.25">
      <c r="A4" s="5" t="s">
        <v>1</v>
      </c>
    </row>
    <row r="5" spans="1:7" ht="15.75" customHeight="1" x14ac:dyDescent="0.25">
      <c r="A5" s="5"/>
      <c r="B5" s="1" t="s">
        <v>2</v>
      </c>
    </row>
    <row r="7" spans="1:7" ht="15.75" customHeight="1" x14ac:dyDescent="0.25">
      <c r="A7" s="5" t="s">
        <v>3</v>
      </c>
    </row>
    <row r="8" spans="1:7" ht="15.75" customHeight="1" x14ac:dyDescent="0.25">
      <c r="B8" s="1" t="s">
        <v>4</v>
      </c>
    </row>
    <row r="9" spans="1:7" ht="15.75" customHeight="1" x14ac:dyDescent="0.25">
      <c r="B9" s="6" t="s">
        <v>5</v>
      </c>
    </row>
    <row r="11" spans="1:7" ht="15.75" customHeight="1" x14ac:dyDescent="0.25">
      <c r="A11" s="5" t="s">
        <v>6</v>
      </c>
    </row>
    <row r="12" spans="1:7" ht="15.75" customHeight="1" x14ac:dyDescent="0.25">
      <c r="B12" s="1" t="s">
        <v>7</v>
      </c>
    </row>
    <row r="13" spans="1:7" ht="15.75" customHeight="1" x14ac:dyDescent="0.25">
      <c r="B13" s="6" t="s">
        <v>8</v>
      </c>
    </row>
  </sheetData>
  <hyperlinks>
    <hyperlink ref="B9" r:id="rId1" xr:uid="{00000000-0004-0000-0000-000000000000}"/>
    <hyperlink ref="B13" r:id="rId2" xr:uid="{00000000-0004-0000-0000-000001000000}"/>
  </hyperlinks>
  <pageMargins left="0.7" right="0.7" top="0.75" bottom="0.75" header="0.511811023622047" footer="0.511811023622047"/>
  <pageSetup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9"/>
  <sheetViews>
    <sheetView zoomScaleNormal="100" workbookViewId="0"/>
  </sheetViews>
  <sheetFormatPr defaultColWidth="8.5703125" defaultRowHeight="15" x14ac:dyDescent="0.25"/>
  <cols>
    <col min="1" max="1" width="8.140625" style="19" customWidth="1"/>
    <col min="2" max="2" width="14" style="19" customWidth="1"/>
    <col min="3" max="3" width="12" style="19" customWidth="1"/>
    <col min="4" max="4" width="3.5703125" style="19" customWidth="1"/>
    <col min="5" max="6" width="14" style="19" customWidth="1"/>
    <col min="7" max="16384" width="8.5703125" style="19"/>
  </cols>
  <sheetData>
    <row r="1" spans="1:7" ht="24.75" customHeight="1" x14ac:dyDescent="0.4">
      <c r="A1" s="17" t="s">
        <v>9</v>
      </c>
      <c r="B1" s="18"/>
      <c r="C1" s="18"/>
      <c r="D1" s="18"/>
      <c r="E1" s="18"/>
      <c r="F1" s="18"/>
      <c r="G1" s="18"/>
    </row>
    <row r="2" spans="1:7" ht="18.75" customHeight="1" x14ac:dyDescent="0.3">
      <c r="A2" s="20" t="s">
        <v>1</v>
      </c>
      <c r="B2" s="21"/>
      <c r="C2" s="21"/>
      <c r="D2" s="21"/>
      <c r="E2" s="21"/>
      <c r="F2" s="21"/>
      <c r="G2" s="21"/>
    </row>
    <row r="3" spans="1:7" ht="15" customHeight="1" x14ac:dyDescent="0.25">
      <c r="A3" s="21"/>
      <c r="B3" s="21"/>
      <c r="C3" s="21"/>
      <c r="D3" s="21"/>
      <c r="E3" s="21"/>
      <c r="F3" s="21"/>
      <c r="G3" s="21"/>
    </row>
    <row r="4" spans="1:7" ht="15" customHeight="1" x14ac:dyDescent="0.25">
      <c r="A4" s="22" t="s">
        <v>10</v>
      </c>
      <c r="B4" s="21" t="s">
        <v>28</v>
      </c>
      <c r="C4" s="21"/>
      <c r="D4" s="21"/>
      <c r="E4" s="21"/>
      <c r="F4" s="21"/>
      <c r="G4" s="21"/>
    </row>
    <row r="5" spans="1:7" ht="15" customHeight="1" x14ac:dyDescent="0.25">
      <c r="A5" s="21"/>
      <c r="B5" s="21"/>
      <c r="C5" s="21"/>
      <c r="D5" s="21"/>
      <c r="E5" s="21"/>
      <c r="F5" s="21"/>
      <c r="G5" s="21"/>
    </row>
    <row r="6" spans="1:7" ht="15" customHeight="1" x14ac:dyDescent="0.25">
      <c r="A6" s="22" t="s">
        <v>11</v>
      </c>
      <c r="B6" s="21"/>
      <c r="C6" s="21"/>
      <c r="D6" s="21"/>
      <c r="E6" s="21"/>
      <c r="F6" s="21"/>
      <c r="G6" s="21"/>
    </row>
    <row r="7" spans="1:7" ht="15" customHeight="1" x14ac:dyDescent="0.25">
      <c r="A7" s="21"/>
      <c r="B7" s="21"/>
      <c r="C7" s="21"/>
      <c r="D7" s="21"/>
      <c r="E7" s="22"/>
      <c r="F7" s="21"/>
      <c r="G7" s="21"/>
    </row>
    <row r="8" spans="1:7" ht="15" customHeight="1" x14ac:dyDescent="0.25">
      <c r="A8" s="21"/>
      <c r="B8" s="23" t="s">
        <v>35</v>
      </c>
      <c r="C8" s="23" t="s">
        <v>29</v>
      </c>
      <c r="D8" s="21"/>
      <c r="E8" s="24" t="s">
        <v>35</v>
      </c>
      <c r="F8" s="24" t="s">
        <v>29</v>
      </c>
      <c r="G8" s="21"/>
    </row>
    <row r="9" spans="1:7" ht="15" customHeight="1" x14ac:dyDescent="0.25">
      <c r="A9" s="21"/>
      <c r="B9" s="21" t="s">
        <v>30</v>
      </c>
      <c r="C9" s="21">
        <v>1200</v>
      </c>
      <c r="D9" s="21"/>
      <c r="E9" s="21" t="s">
        <v>30</v>
      </c>
      <c r="F9" s="21">
        <f>SUMIFS(Table1[Amount],Table1[Account],E9)</f>
        <v>3650</v>
      </c>
      <c r="G9" s="21"/>
    </row>
    <row r="10" spans="1:7" ht="15" customHeight="1" x14ac:dyDescent="0.25">
      <c r="A10" s="21"/>
      <c r="B10" s="21" t="s">
        <v>31</v>
      </c>
      <c r="C10" s="21">
        <v>25</v>
      </c>
      <c r="D10" s="21"/>
      <c r="E10" s="21" t="s">
        <v>31</v>
      </c>
      <c r="F10" s="21">
        <f>SUMIFS(Table1[Amount],Table1[Account],E10)</f>
        <v>83</v>
      </c>
      <c r="G10" s="21"/>
    </row>
    <row r="11" spans="1:7" ht="15" customHeight="1" x14ac:dyDescent="0.25">
      <c r="A11" s="21"/>
      <c r="B11" s="21" t="s">
        <v>32</v>
      </c>
      <c r="C11" s="21">
        <v>75</v>
      </c>
      <c r="D11" s="21"/>
      <c r="E11" s="21" t="s">
        <v>32</v>
      </c>
      <c r="F11" s="21">
        <f>SUMIFS(Table1[Amount],Table1[Account],E11)</f>
        <v>155</v>
      </c>
      <c r="G11" s="21"/>
    </row>
    <row r="12" spans="1:7" ht="15" customHeight="1" x14ac:dyDescent="0.25">
      <c r="A12" s="21"/>
      <c r="B12" s="21" t="s">
        <v>30</v>
      </c>
      <c r="C12" s="21">
        <v>1350</v>
      </c>
      <c r="D12" s="21"/>
      <c r="E12" s="21" t="s">
        <v>33</v>
      </c>
      <c r="F12" s="21">
        <f>SUMIFS(Table1[Amount],Table1[Account],E12)</f>
        <v>950</v>
      </c>
      <c r="G12" s="21"/>
    </row>
    <row r="13" spans="1:7" ht="15" customHeight="1" x14ac:dyDescent="0.25">
      <c r="A13" s="21"/>
      <c r="B13" s="21" t="s">
        <v>33</v>
      </c>
      <c r="C13" s="21">
        <v>450</v>
      </c>
      <c r="D13" s="21"/>
      <c r="E13" s="21" t="s">
        <v>34</v>
      </c>
      <c r="F13" s="21">
        <f>SUM(F9:F12)</f>
        <v>4838</v>
      </c>
      <c r="G13" s="21"/>
    </row>
    <row r="14" spans="1:7" ht="15" customHeight="1" x14ac:dyDescent="0.25">
      <c r="A14" s="21"/>
      <c r="B14" s="21" t="s">
        <v>31</v>
      </c>
      <c r="C14" s="21">
        <v>30</v>
      </c>
      <c r="D14" s="21"/>
      <c r="E14" s="21"/>
      <c r="F14" s="21"/>
      <c r="G14" s="21"/>
    </row>
    <row r="15" spans="1:7" ht="15" customHeight="1" x14ac:dyDescent="0.25">
      <c r="A15" s="21"/>
      <c r="B15" s="21" t="s">
        <v>30</v>
      </c>
      <c r="C15" s="21">
        <v>1100</v>
      </c>
      <c r="D15" s="21"/>
      <c r="E15" s="21"/>
      <c r="F15" s="21"/>
      <c r="G15" s="21"/>
    </row>
    <row r="16" spans="1:7" ht="15" customHeight="1" x14ac:dyDescent="0.25">
      <c r="A16" s="21"/>
      <c r="B16" s="21" t="s">
        <v>32</v>
      </c>
      <c r="C16" s="21">
        <v>80</v>
      </c>
      <c r="D16" s="21"/>
      <c r="E16" s="21"/>
      <c r="F16" s="21"/>
      <c r="G16" s="21"/>
    </row>
    <row r="17" spans="1:7" ht="15" customHeight="1" x14ac:dyDescent="0.25">
      <c r="A17" s="21"/>
      <c r="B17" s="21" t="s">
        <v>33</v>
      </c>
      <c r="C17" s="21">
        <v>500</v>
      </c>
      <c r="D17" s="21"/>
      <c r="E17" s="21"/>
      <c r="F17" s="21"/>
      <c r="G17" s="21"/>
    </row>
    <row r="18" spans="1:7" ht="15" customHeight="1" x14ac:dyDescent="0.25">
      <c r="A18" s="21"/>
      <c r="B18" s="21" t="s">
        <v>31</v>
      </c>
      <c r="C18" s="21">
        <v>28</v>
      </c>
      <c r="D18" s="21"/>
      <c r="E18" s="21"/>
      <c r="F18" s="21"/>
      <c r="G18" s="21"/>
    </row>
    <row r="19" spans="1:7" x14ac:dyDescent="0.25">
      <c r="B19" s="21" t="s">
        <v>19</v>
      </c>
      <c r="C19" s="21">
        <f>SUBTOTAL(109,Table1[Amount])</f>
        <v>4838</v>
      </c>
    </row>
  </sheetData>
  <pageMargins left="0.7" right="0.7" top="0.75" bottom="0.75" header="0.511811023622047" footer="0.511811023622047"/>
  <pageSetup paperSize="9" orientation="portrait" horizontalDpi="300" verticalDpi="300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9"/>
  <sheetViews>
    <sheetView zoomScaleNormal="100" workbookViewId="0"/>
  </sheetViews>
  <sheetFormatPr defaultColWidth="8.5703125" defaultRowHeight="15" x14ac:dyDescent="0.25"/>
  <cols>
    <col min="1" max="1" width="8.140625" customWidth="1"/>
    <col min="2" max="2" width="7.85546875" customWidth="1"/>
    <col min="3" max="3" width="8.42578125" customWidth="1"/>
    <col min="4" max="4" width="12" customWidth="1"/>
    <col min="5" max="5" width="4.28515625" customWidth="1"/>
    <col min="6" max="6" width="8.28515625" customWidth="1"/>
    <col min="7" max="7" width="9.5703125" customWidth="1"/>
  </cols>
  <sheetData>
    <row r="1" spans="1:8" ht="24.75" customHeight="1" x14ac:dyDescent="0.4">
      <c r="A1" s="7" t="s">
        <v>20</v>
      </c>
      <c r="B1" s="8"/>
      <c r="C1" s="8"/>
      <c r="D1" s="8"/>
      <c r="E1" s="8"/>
      <c r="F1" s="8"/>
      <c r="G1" s="10"/>
    </row>
    <row r="2" spans="1:8" ht="18.75" customHeight="1" x14ac:dyDescent="0.3">
      <c r="A2" s="9" t="s">
        <v>1</v>
      </c>
      <c r="B2" s="10"/>
      <c r="C2" s="10"/>
      <c r="D2" s="10"/>
      <c r="E2" s="10"/>
      <c r="F2" s="10"/>
      <c r="G2" s="10"/>
    </row>
    <row r="3" spans="1:8" ht="15" customHeight="1" x14ac:dyDescent="0.25">
      <c r="A3" s="10"/>
      <c r="B3" s="10"/>
      <c r="C3" s="10"/>
      <c r="D3" s="10"/>
      <c r="E3" s="10"/>
      <c r="F3" s="10"/>
      <c r="G3" s="10"/>
    </row>
    <row r="4" spans="1:8" ht="15" customHeight="1" x14ac:dyDescent="0.25">
      <c r="A4" s="11" t="s">
        <v>10</v>
      </c>
      <c r="B4" s="16" t="s">
        <v>36</v>
      </c>
      <c r="C4" s="10"/>
      <c r="D4" s="10"/>
      <c r="E4" s="10"/>
      <c r="F4" s="10"/>
      <c r="G4" s="10"/>
    </row>
    <row r="5" spans="1:8" ht="15" customHeight="1" x14ac:dyDescent="0.25">
      <c r="A5" s="10"/>
      <c r="B5" s="10"/>
      <c r="C5" s="10"/>
      <c r="D5" s="10"/>
      <c r="E5" s="10"/>
      <c r="F5" s="10"/>
      <c r="G5" s="10"/>
    </row>
    <row r="6" spans="1:8" ht="15" customHeight="1" x14ac:dyDescent="0.25">
      <c r="A6" s="11" t="s">
        <v>11</v>
      </c>
      <c r="B6" s="10"/>
      <c r="C6" s="10"/>
      <c r="D6" s="10"/>
      <c r="E6" s="10"/>
      <c r="F6" s="10"/>
      <c r="G6" s="10"/>
    </row>
    <row r="7" spans="1:8" ht="15" customHeight="1" x14ac:dyDescent="0.25">
      <c r="A7" s="10"/>
      <c r="B7" s="10"/>
      <c r="C7" s="10"/>
      <c r="D7" s="10"/>
      <c r="E7" s="10"/>
      <c r="F7" s="11"/>
      <c r="G7" s="10"/>
    </row>
    <row r="8" spans="1:8" ht="15" customHeight="1" x14ac:dyDescent="0.25">
      <c r="A8" s="10"/>
      <c r="B8" s="28" t="s">
        <v>22</v>
      </c>
      <c r="C8" s="28" t="s">
        <v>12</v>
      </c>
      <c r="D8" s="28" t="s">
        <v>13</v>
      </c>
      <c r="E8" s="10"/>
      <c r="F8" s="25" t="s">
        <v>38</v>
      </c>
      <c r="G8" s="25" t="s">
        <v>37</v>
      </c>
      <c r="H8" s="26"/>
    </row>
    <row r="9" spans="1:8" ht="15" customHeight="1" x14ac:dyDescent="0.25">
      <c r="A9" s="10"/>
      <c r="B9" s="12" t="s">
        <v>23</v>
      </c>
      <c r="C9" s="12" t="s">
        <v>15</v>
      </c>
      <c r="D9" s="12">
        <v>1200</v>
      </c>
      <c r="E9" s="10"/>
      <c r="F9" s="16" t="s">
        <v>22</v>
      </c>
      <c r="G9" t="s">
        <v>23</v>
      </c>
    </row>
    <row r="10" spans="1:8" ht="15" customHeight="1" x14ac:dyDescent="0.25">
      <c r="A10" s="10"/>
      <c r="B10" s="12" t="s">
        <v>24</v>
      </c>
      <c r="C10" s="12" t="s">
        <v>16</v>
      </c>
      <c r="D10" s="12">
        <v>45</v>
      </c>
      <c r="E10" s="10"/>
      <c r="F10" s="16" t="s">
        <v>12</v>
      </c>
      <c r="G10" t="s">
        <v>15</v>
      </c>
    </row>
    <row r="11" spans="1:8" ht="15" customHeight="1" x14ac:dyDescent="0.25">
      <c r="A11" s="10"/>
      <c r="B11" s="12" t="s">
        <v>23</v>
      </c>
      <c r="C11" s="12" t="s">
        <v>17</v>
      </c>
      <c r="D11" s="12">
        <v>90</v>
      </c>
      <c r="E11" s="10"/>
      <c r="F11" t="s">
        <v>19</v>
      </c>
      <c r="G11">
        <f>SUMIFS(Table2[Sales],Table2[Region],G9,Table2[Product],G10)</f>
        <v>2350</v>
      </c>
    </row>
    <row r="12" spans="1:8" ht="15" customHeight="1" x14ac:dyDescent="0.25">
      <c r="A12" s="10"/>
      <c r="B12" s="12" t="s">
        <v>24</v>
      </c>
      <c r="C12" s="12" t="s">
        <v>15</v>
      </c>
      <c r="D12" s="12">
        <v>1400</v>
      </c>
      <c r="E12" s="10"/>
    </row>
    <row r="13" spans="1:8" ht="15" customHeight="1" x14ac:dyDescent="0.25">
      <c r="A13" s="10"/>
      <c r="B13" s="12" t="s">
        <v>23</v>
      </c>
      <c r="C13" s="12" t="s">
        <v>18</v>
      </c>
      <c r="D13" s="12">
        <v>520</v>
      </c>
      <c r="E13" s="10"/>
    </row>
    <row r="14" spans="1:8" ht="15" customHeight="1" x14ac:dyDescent="0.25">
      <c r="A14" s="10"/>
      <c r="B14" s="12" t="s">
        <v>24</v>
      </c>
      <c r="C14" s="12" t="s">
        <v>17</v>
      </c>
      <c r="D14" s="12">
        <v>85</v>
      </c>
      <c r="E14" s="10"/>
    </row>
    <row r="15" spans="1:8" ht="15" customHeight="1" x14ac:dyDescent="0.25">
      <c r="A15" s="10"/>
      <c r="B15" s="12" t="s">
        <v>23</v>
      </c>
      <c r="C15" s="12" t="s">
        <v>15</v>
      </c>
      <c r="D15" s="12">
        <v>1150</v>
      </c>
      <c r="E15" s="10"/>
    </row>
    <row r="16" spans="1:8" ht="15" customHeight="1" x14ac:dyDescent="0.25">
      <c r="A16" s="10"/>
      <c r="B16" s="12" t="s">
        <v>24</v>
      </c>
      <c r="C16" s="12" t="s">
        <v>18</v>
      </c>
      <c r="D16" s="12">
        <v>475</v>
      </c>
      <c r="E16" s="10"/>
    </row>
    <row r="17" spans="1:5" ht="15" customHeight="1" x14ac:dyDescent="0.25">
      <c r="A17" s="10"/>
      <c r="B17" s="12" t="s">
        <v>23</v>
      </c>
      <c r="C17" s="12" t="s">
        <v>16</v>
      </c>
      <c r="D17" s="12">
        <v>38</v>
      </c>
      <c r="E17" s="10"/>
    </row>
    <row r="18" spans="1:5" ht="15" customHeight="1" x14ac:dyDescent="0.25">
      <c r="A18" s="10"/>
      <c r="B18" s="12" t="s">
        <v>24</v>
      </c>
      <c r="C18" s="12" t="s">
        <v>15</v>
      </c>
      <c r="D18" s="12">
        <v>1300</v>
      </c>
      <c r="E18" s="10"/>
    </row>
    <row r="19" spans="1:5" ht="15" customHeight="1" x14ac:dyDescent="0.25"/>
  </sheetData>
  <pageMargins left="0.7" right="0.7" top="0.75" bottom="0.75" header="0.511811023622047" footer="0.511811023622047"/>
  <pageSetup paperSize="9" orientation="portrait" horizontalDpi="300" verticalDpi="300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6"/>
  <sheetViews>
    <sheetView zoomScaleNormal="100" workbookViewId="0"/>
  </sheetViews>
  <sheetFormatPr defaultColWidth="8.5703125" defaultRowHeight="15" x14ac:dyDescent="0.25"/>
  <cols>
    <col min="1" max="1" width="7.85546875" customWidth="1"/>
    <col min="2" max="2" width="14" customWidth="1"/>
    <col min="3" max="3" width="11.5703125" customWidth="1"/>
    <col min="4" max="4" width="10.42578125" customWidth="1"/>
    <col min="5" max="5" width="10" customWidth="1"/>
    <col min="6" max="6" width="5" customWidth="1"/>
    <col min="7" max="7" width="14" customWidth="1"/>
    <col min="8" max="8" width="14" style="14" customWidth="1"/>
    <col min="9" max="10" width="14" customWidth="1"/>
  </cols>
  <sheetData>
    <row r="1" spans="1:10" ht="24.75" customHeight="1" x14ac:dyDescent="0.4">
      <c r="A1" s="7" t="s">
        <v>26</v>
      </c>
      <c r="B1" s="8"/>
      <c r="C1" s="8"/>
      <c r="D1" s="8"/>
      <c r="E1" s="8"/>
      <c r="F1" s="8"/>
      <c r="G1" s="8"/>
      <c r="H1" s="10"/>
      <c r="I1" s="10"/>
      <c r="J1" s="10"/>
    </row>
    <row r="2" spans="1:10" ht="18.75" customHeight="1" x14ac:dyDescent="0.3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ht="15" customHeight="1" x14ac:dyDescent="0.25">
      <c r="A3" s="10"/>
      <c r="B3" s="10"/>
      <c r="C3" s="10"/>
      <c r="D3" s="10"/>
      <c r="E3" s="10"/>
      <c r="F3" s="10"/>
      <c r="G3" s="10"/>
      <c r="H3" s="10"/>
      <c r="I3" s="10"/>
      <c r="J3" s="10"/>
    </row>
    <row r="4" spans="1:10" ht="15" customHeight="1" x14ac:dyDescent="0.25">
      <c r="A4" s="11" t="s">
        <v>10</v>
      </c>
      <c r="B4" s="16" t="s">
        <v>39</v>
      </c>
      <c r="C4" s="10"/>
      <c r="D4" s="10"/>
      <c r="E4" s="10"/>
      <c r="F4" s="10"/>
      <c r="G4" s="10"/>
      <c r="H4" s="10"/>
      <c r="I4" s="10"/>
      <c r="J4" s="10"/>
    </row>
    <row r="5" spans="1:10" ht="15" customHeight="1" x14ac:dyDescent="0.25">
      <c r="A5" s="10"/>
      <c r="B5" s="10"/>
      <c r="C5" s="10"/>
      <c r="D5" s="10"/>
      <c r="E5" s="10"/>
      <c r="F5" s="10"/>
      <c r="G5" s="10"/>
      <c r="H5" s="10"/>
      <c r="I5" s="10"/>
      <c r="J5" s="10"/>
    </row>
    <row r="6" spans="1:10" ht="15" customHeight="1" x14ac:dyDescent="0.25">
      <c r="A6" s="10"/>
      <c r="B6" s="13" t="s">
        <v>25</v>
      </c>
      <c r="C6" s="27" t="s">
        <v>27</v>
      </c>
      <c r="D6" s="13" t="s">
        <v>14</v>
      </c>
      <c r="E6" s="10"/>
      <c r="F6" s="10"/>
      <c r="G6" s="10"/>
      <c r="H6" s="10"/>
      <c r="I6" s="10"/>
      <c r="J6" s="10"/>
    </row>
    <row r="7" spans="1:10" ht="15" customHeight="1" x14ac:dyDescent="0.25">
      <c r="A7" s="10"/>
      <c r="B7" s="29">
        <v>47484</v>
      </c>
      <c r="C7" s="29">
        <v>47514</v>
      </c>
      <c r="D7" s="12">
        <f>SUMIFS(Table3[Sales],Table3[Date],"&gt;="&amp;B7,Table3[Date],"&lt;="&amp;C7)</f>
        <v>1245</v>
      </c>
      <c r="E7" s="10"/>
      <c r="F7" s="10"/>
      <c r="G7" s="10"/>
      <c r="H7" s="10"/>
      <c r="I7" s="10"/>
      <c r="J7" s="10"/>
    </row>
    <row r="8" spans="1:10" ht="15" customHeight="1" x14ac:dyDescent="0.25">
      <c r="A8" s="10"/>
      <c r="B8" s="29">
        <v>47574</v>
      </c>
      <c r="C8" s="29">
        <v>47664</v>
      </c>
      <c r="D8" s="12">
        <f>SUMIFS(Table3[Sales],Table3[Date],"&gt;="&amp;B8,Table3[Date],"&lt;="&amp;C8)</f>
        <v>3565</v>
      </c>
      <c r="E8" s="10"/>
      <c r="F8" s="10"/>
      <c r="G8" s="10"/>
      <c r="H8" s="10"/>
      <c r="I8" s="10"/>
      <c r="J8" s="10"/>
    </row>
    <row r="9" spans="1:10" ht="15" customHeight="1" x14ac:dyDescent="0.25">
      <c r="A9" s="10"/>
      <c r="B9" s="10"/>
      <c r="C9" s="10"/>
      <c r="D9" s="10"/>
      <c r="E9" s="10"/>
      <c r="F9" s="10"/>
      <c r="G9" s="10"/>
      <c r="H9" s="10"/>
      <c r="I9" s="10"/>
      <c r="J9" s="10"/>
    </row>
    <row r="10" spans="1:10" ht="15" customHeight="1" x14ac:dyDescent="0.25">
      <c r="A10" s="10"/>
      <c r="B10" s="28" t="s">
        <v>21</v>
      </c>
      <c r="C10" s="28" t="s">
        <v>22</v>
      </c>
      <c r="D10" s="28" t="s">
        <v>12</v>
      </c>
      <c r="E10" s="28" t="s">
        <v>13</v>
      </c>
      <c r="J10" s="10"/>
    </row>
    <row r="11" spans="1:10" ht="15" customHeight="1" x14ac:dyDescent="0.25">
      <c r="A11" s="10"/>
      <c r="B11" s="29">
        <v>47493</v>
      </c>
      <c r="C11" s="12" t="s">
        <v>23</v>
      </c>
      <c r="D11" s="12" t="s">
        <v>15</v>
      </c>
      <c r="E11" s="12">
        <v>1200</v>
      </c>
      <c r="F11" s="12"/>
      <c r="H11"/>
      <c r="J11" s="10"/>
    </row>
    <row r="12" spans="1:10" ht="15" customHeight="1" x14ac:dyDescent="0.25">
      <c r="A12" s="10"/>
      <c r="B12" s="29">
        <v>47508</v>
      </c>
      <c r="C12" s="12" t="s">
        <v>24</v>
      </c>
      <c r="D12" s="12" t="s">
        <v>16</v>
      </c>
      <c r="E12" s="12">
        <v>45</v>
      </c>
      <c r="F12" s="12"/>
      <c r="H12"/>
      <c r="J12" s="10"/>
    </row>
    <row r="13" spans="1:10" ht="15" customHeight="1" x14ac:dyDescent="0.25">
      <c r="A13" s="10"/>
      <c r="B13" s="29">
        <v>47522</v>
      </c>
      <c r="C13" s="12" t="s">
        <v>23</v>
      </c>
      <c r="D13" s="12" t="s">
        <v>17</v>
      </c>
      <c r="E13" s="12">
        <v>90</v>
      </c>
      <c r="F13" s="12"/>
      <c r="H13"/>
      <c r="J13" s="10"/>
    </row>
    <row r="14" spans="1:10" ht="15" customHeight="1" x14ac:dyDescent="0.25">
      <c r="A14" s="10"/>
      <c r="B14" s="29">
        <v>47533</v>
      </c>
      <c r="C14" s="12" t="s">
        <v>24</v>
      </c>
      <c r="D14" s="12" t="s">
        <v>15</v>
      </c>
      <c r="E14" s="12">
        <v>1400</v>
      </c>
      <c r="F14" s="12"/>
      <c r="H14"/>
      <c r="J14" s="10"/>
    </row>
    <row r="15" spans="1:10" ht="15" customHeight="1" x14ac:dyDescent="0.25">
      <c r="A15" s="10"/>
      <c r="B15" s="29">
        <v>47547</v>
      </c>
      <c r="C15" s="12" t="s">
        <v>23</v>
      </c>
      <c r="D15" s="12" t="s">
        <v>18</v>
      </c>
      <c r="E15" s="12">
        <v>520</v>
      </c>
      <c r="F15" s="12"/>
      <c r="H15"/>
      <c r="J15" s="10"/>
    </row>
    <row r="16" spans="1:10" ht="15" customHeight="1" x14ac:dyDescent="0.25">
      <c r="A16" s="10"/>
      <c r="B16" s="29">
        <v>47556</v>
      </c>
      <c r="C16" s="12" t="s">
        <v>24</v>
      </c>
      <c r="D16" s="12" t="s">
        <v>17</v>
      </c>
      <c r="E16" s="12">
        <v>85</v>
      </c>
      <c r="F16" s="12"/>
      <c r="H16"/>
      <c r="J16" s="10"/>
    </row>
    <row r="17" spans="1:10" ht="15" customHeight="1" x14ac:dyDescent="0.25">
      <c r="A17" s="10"/>
      <c r="B17" s="29">
        <v>47574</v>
      </c>
      <c r="C17" s="12" t="s">
        <v>23</v>
      </c>
      <c r="D17" s="12" t="s">
        <v>15</v>
      </c>
      <c r="E17" s="12">
        <v>1150</v>
      </c>
      <c r="F17" s="12"/>
      <c r="G17" s="10"/>
      <c r="H17" s="15"/>
      <c r="I17" s="10"/>
      <c r="J17" s="10"/>
    </row>
    <row r="18" spans="1:10" ht="15" customHeight="1" x14ac:dyDescent="0.25">
      <c r="A18" s="10"/>
      <c r="B18" s="29">
        <v>47585</v>
      </c>
      <c r="C18" s="12" t="s">
        <v>24</v>
      </c>
      <c r="D18" s="12" t="s">
        <v>18</v>
      </c>
      <c r="E18" s="12">
        <v>475</v>
      </c>
      <c r="F18" s="12"/>
      <c r="G18" s="10"/>
      <c r="H18" s="10"/>
      <c r="I18" s="10"/>
      <c r="J18" s="10"/>
    </row>
    <row r="19" spans="1:10" ht="15" customHeight="1" x14ac:dyDescent="0.25">
      <c r="A19" s="10"/>
      <c r="B19" s="29">
        <v>47606</v>
      </c>
      <c r="C19" s="12" t="s">
        <v>23</v>
      </c>
      <c r="D19" s="12" t="s">
        <v>16</v>
      </c>
      <c r="E19" s="12">
        <v>38</v>
      </c>
      <c r="F19" s="12"/>
      <c r="G19" s="10"/>
      <c r="H19" s="10"/>
      <c r="I19" s="10"/>
      <c r="J19" s="10"/>
    </row>
    <row r="20" spans="1:10" ht="15" customHeight="1" x14ac:dyDescent="0.25">
      <c r="A20" s="10"/>
      <c r="B20" s="29">
        <v>47623</v>
      </c>
      <c r="C20" s="12" t="s">
        <v>24</v>
      </c>
      <c r="D20" s="12" t="s">
        <v>15</v>
      </c>
      <c r="E20" s="12">
        <v>1300</v>
      </c>
      <c r="F20" s="12"/>
      <c r="G20" s="10"/>
      <c r="H20" s="10"/>
      <c r="I20" s="10"/>
      <c r="J20" s="10"/>
    </row>
    <row r="21" spans="1:10" ht="15" customHeight="1" x14ac:dyDescent="0.25">
      <c r="A21" s="10"/>
      <c r="B21" s="29">
        <v>47641</v>
      </c>
      <c r="C21" s="12" t="s">
        <v>23</v>
      </c>
      <c r="D21" s="12" t="s">
        <v>17</v>
      </c>
      <c r="E21" s="12">
        <v>92</v>
      </c>
      <c r="F21" s="12"/>
      <c r="G21" s="10"/>
      <c r="H21" s="10"/>
      <c r="I21" s="10"/>
      <c r="J21" s="10"/>
    </row>
    <row r="22" spans="1:10" ht="15" customHeight="1" x14ac:dyDescent="0.25">
      <c r="A22" s="10"/>
      <c r="B22" s="29">
        <v>47656</v>
      </c>
      <c r="C22" s="12" t="s">
        <v>24</v>
      </c>
      <c r="D22" s="12" t="s">
        <v>18</v>
      </c>
      <c r="E22" s="12">
        <v>510</v>
      </c>
      <c r="F22" s="12"/>
      <c r="G22" s="10"/>
      <c r="H22" s="10"/>
      <c r="I22" s="10"/>
      <c r="J22" s="10"/>
    </row>
    <row r="23" spans="1:10" ht="15" customHeight="1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</row>
    <row r="24" spans="1:10" ht="15" customHeight="1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</row>
    <row r="25" spans="1:10" ht="15" customHeight="1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</row>
    <row r="26" spans="1:10" ht="15" customHeight="1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</row>
  </sheetData>
  <conditionalFormatting sqref="B6:C8 G17:H22">
    <cfRule type="expression" dxfId="1" priority="4">
      <formula>#REF!="Total"</formula>
    </cfRule>
  </conditionalFormatting>
  <conditionalFormatting sqref="F1:H9 F23:H1048576">
    <cfRule type="expression" dxfId="0" priority="2">
      <formula>$F1="Total"</formula>
    </cfRule>
  </conditionalFormatting>
  <pageMargins left="0.7" right="0.7" top="0.75" bottom="0.75" header="0.511811023622047" footer="0.511811023622047"/>
  <pageSetup paperSize="9" orientation="portrait" horizontalDpi="300" verticalDpi="30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Jeff Lenning</dc:creator>
  <dc:description/>
  <cp:lastModifiedBy>Jeff Lenning</cp:lastModifiedBy>
  <cp:revision>0</cp:revision>
  <dcterms:created xsi:type="dcterms:W3CDTF">2026-02-09T18:40:15Z</dcterms:created>
  <dcterms:modified xsi:type="dcterms:W3CDTF">2026-04-19T20:29:22Z</dcterms:modified>
  <dc:language>en-US</dc:language>
</cp:coreProperties>
</file>