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1028 lists nested arrays\"/>
    </mc:Choice>
  </mc:AlternateContent>
  <xr:revisionPtr revIDLastSave="0" documentId="13_ncr:1_{BFB714CC-7047-470C-B884-A3E0EB463D8F}" xr6:coauthVersionLast="47" xr6:coauthVersionMax="47" xr10:uidLastSave="{00000000-0000-0000-0000-000000000000}"/>
  <bookViews>
    <workbookView xWindow="31110" yWindow="1305" windowWidth="16755" windowHeight="13050" xr2:uid="{00000000-000D-0000-FFFF-FFFF00000000}"/>
  </bookViews>
  <sheets>
    <sheet name="Excel U" sheetId="2" r:id="rId1"/>
    <sheet name="Exercise 1" sheetId="3" r:id="rId2"/>
    <sheet name="Exercise 2" sheetId="4" r:id="rId3"/>
    <sheet name="Exercise 3" sheetId="6" r:id="rId4"/>
  </sheets>
  <definedNames>
    <definedName name="_xlnm._FilterDatabase" localSheetId="1" hidden="1">'Exercise 1'!$B$10:$G$18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3" setVersion="3"/>
    </ext>
  </extLst>
</workbook>
</file>

<file path=xl/calcChain.xml><?xml version="1.0" encoding="utf-8"?>
<calcChain xmlns="http://schemas.openxmlformats.org/spreadsheetml/2006/main">
  <c r="D14" i="6" l="1"/>
  <c r="C14" i="6"/>
  <c r="H18" i="6" a="1"/>
  <c r="B10" i="6" a="1"/>
  <c r="C17" i="4" a="1"/>
  <c r="C9" i="4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</futureMetadata>
  <cellMetadata count="1">
    <bk>
      <rc t="1" v="0"/>
    </bk>
  </cellMetadata>
  <valueMetadata count="10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</valueMetadata>
</metadata>
</file>

<file path=xl/sharedStrings.xml><?xml version="1.0" encoding="utf-8"?>
<sst xmlns="http://schemas.openxmlformats.org/spreadsheetml/2006/main" count="124" uniqueCount="72">
  <si>
    <t>Excel University</t>
  </si>
  <si>
    <t>Additional Resources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</si>
  <si>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</si>
  <si>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</si>
  <si>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</si>
  <si>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</si>
  <si>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</si>
  <si>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</si>
  <si>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</si>
  <si>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</si>
  <si>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</si>
  <si>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Data</t>
  </si>
  <si>
    <t>JE #</t>
  </si>
  <si>
    <t>Dept</t>
  </si>
  <si>
    <t>Memo</t>
  </si>
  <si>
    <t>Amount</t>
  </si>
  <si>
    <t>Old way (comma text)</t>
  </si>
  <si>
    <t>JE-2401</t>
  </si>
  <si>
    <t>Ops</t>
  </si>
  <si>
    <t>Office supplies - Acme</t>
  </si>
  <si>
    <t>Chen, Patel</t>
  </si>
  <si>
    <t>JE-2402</t>
  </si>
  <si>
    <t>Sales</t>
  </si>
  <si>
    <t>Client travel - Atlas</t>
  </si>
  <si>
    <t>Ortiz</t>
  </si>
  <si>
    <t>JE-2403</t>
  </si>
  <si>
    <t>Admin</t>
  </si>
  <si>
    <t>Monthly rent</t>
  </si>
  <si>
    <t>Kim, Chen</t>
  </si>
  <si>
    <t>JE-2404</t>
  </si>
  <si>
    <t>Software renewals</t>
  </si>
  <si>
    <t>Patel, Kim, Ortiz</t>
  </si>
  <si>
    <t>JE-2405</t>
  </si>
  <si>
    <t>Meals - prospecting</t>
  </si>
  <si>
    <t>Ortiz, Chen</t>
  </si>
  <si>
    <t>JE-2406</t>
  </si>
  <si>
    <t>Professional fees</t>
  </si>
  <si>
    <t>Kim</t>
  </si>
  <si>
    <t>JE-2407</t>
  </si>
  <si>
    <t>Contract labor</t>
  </si>
  <si>
    <t>Patel</t>
  </si>
  <si>
    <t>JE-2408</t>
  </si>
  <si>
    <t>Shipping - Orbit</t>
  </si>
  <si>
    <t>Chen, Ortiz, Patel</t>
  </si>
  <si>
    <t>Exercise 2</t>
  </si>
  <si>
    <t>Exercise 3</t>
  </si>
  <si>
    <t>Status</t>
  </si>
  <si>
    <t>Open</t>
  </si>
  <si>
    <t>Posted</t>
  </si>
  <si>
    <t>JE-2409</t>
  </si>
  <si>
    <t>Insurance accrual</t>
  </si>
  <si>
    <t>JE-2410</t>
  </si>
  <si>
    <t>Conference fees</t>
  </si>
  <si>
    <t>Multiple values in a cell (historically, comma text)</t>
  </si>
  <si>
    <t>Insert&gt;List; Ctrl+J</t>
  </si>
  <si>
    <t>List: Reviewers</t>
  </si>
  <si>
    <t>Card; Filter options</t>
  </si>
  <si>
    <t>Officially called: Lists (N rows x 1 column)</t>
  </si>
  <si>
    <t>Officially: Arrays in cells; any size, shape or depth of array; can be values or formula result</t>
  </si>
  <si>
    <t>Note: the term "Nested arrays" refers to arrays that contain other arrays</t>
  </si>
  <si>
    <t>In addition to single column lists, we can build arrays in cells (including a 2d array like a table)</t>
  </si>
  <si>
    <t>2D Arrays (Tables)</t>
  </si>
  <si>
    <t>Formula reference {}</t>
  </si>
  <si>
    <t>Values {} Ctrl J</t>
  </si>
  <si>
    <t>Function - SEQUENCE {}</t>
  </si>
  <si>
    <t>Functions with arrays in cells</t>
  </si>
  <si>
    <t>VLOOKUP?</t>
  </si>
  <si>
    <t>FLATTEN, HAS, HASANY, HASALL</t>
  </si>
  <si>
    <t>HAS</t>
  </si>
  <si>
    <t>Array in cell</t>
  </si>
  <si>
    <t>Functions</t>
  </si>
  <si>
    <t>VLOOKUP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</si>
</sst>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8"/>
      <name val="Aptos Narrow"/>
      <family val="2"/>
    </font>
    <font>
      <sz val="14"/>
      <name val="Aptos Narrow"/>
      <family val="2"/>
    </font>
    <font>
      <b/>
      <sz val="1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1"/>
    <xf numFmtId="0" fontId="1" fillId="0" borderId="1"/>
    <xf numFmtId="0" fontId="2" fillId="0" borderId="1"/>
    <xf numFmtId="0" fontId="6" fillId="0" borderId="1"/>
    <xf numFmtId="0" fontId="5" fillId="0" borderId="1"/>
  </cellStyleXfs>
  <cellXfs count="20">
    <xf numFmtId="0" fontId="0" fillId="0" borderId="0" xfId="0" applyBorder="1"/>
    <xf numFmtId="0" fontId="1" fillId="0" borderId="0" xfId="2" applyFont="1" applyBorder="1"/>
    <xf numFmtId="0" fontId="3" fillId="0" borderId="1" xfId="0" applyFont="1"/>
    <xf numFmtId="0" fontId="3" fillId="0" borderId="1" xfId="2" applyFont="1"/>
    <xf numFmtId="0" fontId="9" fillId="0" borderId="2" xfId="0" applyFont="1" applyBorder="1"/>
    <xf numFmtId="0" fontId="8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9" fillId="0" borderId="2" xfId="2" applyFont="1" applyBorder="1"/>
    <xf numFmtId="0" fontId="10" fillId="0" borderId="2" xfId="2" applyFont="1" applyBorder="1"/>
    <xf numFmtId="0" fontId="12" fillId="0" borderId="2" xfId="2" applyFont="1" applyBorder="1"/>
    <xf numFmtId="0" fontId="13" fillId="0" borderId="2" xfId="2" applyFont="1" applyBorder="1"/>
    <xf numFmtId="0" fontId="13" fillId="0" borderId="2" xfId="0" applyFont="1" applyBorder="1"/>
    <xf numFmtId="4" fontId="8" fillId="0" borderId="2" xfId="0" applyNumberFormat="1" applyFont="1" applyBorder="1"/>
    <xf numFmtId="0" fontId="0" fillId="0" borderId="2" xfId="0" applyBorder="1"/>
    <xf numFmtId="3" fontId="8" fillId="0" borderId="2" xfId="0" applyNumberFormat="1" applyFont="1" applyBorder="1"/>
    <xf numFmtId="0" fontId="3" fillId="0" borderId="2" xfId="0" applyFont="1" applyBorder="1"/>
    <xf numFmtId="0" fontId="4" fillId="0" borderId="2" xfId="0" applyFont="1" applyBorder="1"/>
    <xf numFmtId="0" fontId="7" fillId="0" borderId="0" xfId="0" applyFont="1" applyBorder="1"/>
    <xf numFmtId="0" fontId="7" fillId="0" borderId="2" xfId="0" applyFont="1" applyBorder="1"/>
  </cellXfs>
  <cellStyles count="5">
    <cellStyle name="Hyperlink 2" xfId="2" xr:uid="{00000000-0005-0000-0000-000002000000}"/>
    <cellStyle name="Hyperlink 3" xfId="4" xr:uid="{00000000-0005-0000-0000-000004000000}"/>
    <cellStyle name="Normal" xfId="0" builtinId="0"/>
    <cellStyle name="Normal 2" xfId="1" xr:uid="{00000000-0005-0000-0000-000001000000}"/>
    <cellStyle name="Normal 3" xfId="3" xr:uid="{00000000-0005-0000-0000-000003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Array" Target="richData/rdarray.xml"/><Relationship Id="rId5" Type="http://schemas.openxmlformats.org/officeDocument/2006/relationships/theme" Target="theme/theme1.xml"/><Relationship Id="rId10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microsoft.com/office/2017/06/relationships/rdRichValue" Target="richData/rdrichvalue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array.xml><?xml version="1.0" encoding="utf-8"?>
<arrayData xmlns="http://schemas.microsoft.com/office/spreadsheetml/2017/richdata2" count="10">
  <a r="3">
    <v t="s">Chen</v>
    <v t="s">Patel</v>
    <v t="s">Smith</v>
  </a>
  <a r="1">
    <v t="s">Ortiz</v>
  </a>
  <a r="2">
    <v t="s">Kim</v>
    <v t="s">Chen</v>
  </a>
  <a r="3">
    <v t="s">Patel</v>
    <v t="s">Kim</v>
    <v t="s">Ortiz</v>
  </a>
  <a r="2">
    <v t="s">Ortiz</v>
    <v t="s">Chen</v>
  </a>
  <a r="1">
    <v t="s">Kim</v>
  </a>
  <a r="1">
    <v t="s">Patel</v>
  </a>
  <a r="3">
    <v t="s">Chen</v>
    <v t="s">Ortiz</v>
    <v t="s">Patel</v>
  </a>
  <a r="3" c="3">
    <v>1</v>
    <v>2</v>
    <v>3</v>
    <v>4</v>
    <v>5</v>
    <v>6</v>
    <v>7</v>
    <v>8</v>
    <v>9</v>
  </a>
  <a r="10" c="5">
    <v t="s">JE-2401</v>
    <v t="s">Ops</v>
    <v t="s">Office supplies - Acme</v>
    <v>420.5</v>
    <v t="s">Open</v>
    <v t="s">JE-2402</v>
    <v t="s">Sales</v>
    <v t="s">Client travel - Atlas</v>
    <v>1280</v>
    <v t="s">Posted</v>
    <v t="s">JE-2403</v>
    <v t="s">Admin</v>
    <v t="s">Monthly rent</v>
    <v>15000</v>
    <v t="s">Posted</v>
    <v t="s">JE-2404</v>
    <v t="s">Ops</v>
    <v t="s">Software renewals</v>
    <v>810</v>
    <v t="s">Open</v>
    <v t="s">JE-2405</v>
    <v t="s">Sales</v>
    <v t="s">Meals - prospecting</v>
    <v>312.8</v>
    <v t="s">Open</v>
    <v t="s">JE-2406</v>
    <v t="s">Admin</v>
    <v t="s">Professional fees</v>
    <v>2200</v>
    <v t="s">Open</v>
    <v t="s">JE-2407</v>
    <v t="s">Ops</v>
    <v t="s">Contract labor</v>
    <v>1750</v>
    <v t="s">Posted</v>
    <v t="s">JE-2408</v>
    <v t="s">Sales</v>
    <v t="s">Shipping - Orbit</v>
    <v>640.25</v>
    <v t="s">Open</v>
    <v t="s">JE-2409</v>
    <v t="s">Admin</v>
    <v t="s">Insurance accrual</v>
    <v>2800</v>
    <v t="s">Open</v>
    <v t="s">JE-2410</v>
    <v t="s">Sales</v>
    <v t="s">Conference fees</v>
    <v>950</v>
    <v t="s">Posted</v>
  </a>
</arrayData>
</file>

<file path=xl/richData/rdrichvalue.xml><?xml version="1.0" encoding="utf-8"?>
<rvData xmlns="http://schemas.microsoft.com/office/spreadsheetml/2017/richdata" count="10">
  <rv s="0">
    <v>0</v>
  </rv>
  <rv s="0">
    <v>1</v>
  </rv>
  <rv s="0">
    <v>2</v>
  </rv>
  <rv s="0">
    <v>3</v>
  </rv>
  <rv s="0">
    <v>4</v>
  </rv>
  <rv s="0">
    <v>5</v>
  </rv>
  <rv s="0">
    <v>6</v>
  </rv>
  <rv s="0">
    <v>7</v>
  </rv>
  <rv s="0">
    <v>8</v>
  </rv>
  <rv s="0">
    <v>9</v>
  </rv>
</rvData>
</file>

<file path=xl/richData/rdrichvaluestructure.xml><?xml version="1.0" encoding="utf-8"?>
<rvStructures xmlns="http://schemas.microsoft.com/office/spreadsheetml/2017/richdata" count="1">
  <s t="_array">
    <k n="array" t="a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0E003F-D6C7-4355-9958-0BAA762DC7FB}" name="Table1" displayName="Table1" ref="B17:F27" totalsRowShown="0" dataDxfId="5" headerRowCellStyle="Normal">
  <autoFilter ref="B17:F27" xr:uid="{840E003F-D6C7-4355-9958-0BAA762DC7FB}"/>
  <tableColumns count="5">
    <tableColumn id="1" xr3:uid="{2C7A8BCC-15B3-4DB6-9796-F43C0D13AF12}" name="JE #" dataDxfId="4"/>
    <tableColumn id="2" xr3:uid="{E8EB0995-267A-47D0-BEDA-A15210CCD16F}" name="Dept" dataDxfId="3"/>
    <tableColumn id="3" xr3:uid="{CDCAFCDC-E0D6-41FA-986F-458343206029}" name="Memo" dataDxfId="2"/>
    <tableColumn id="4" xr3:uid="{CE4700DA-84C6-4766-9195-AFA5F4D2E44C}" name="Amount" dataDxfId="1"/>
    <tableColumn id="5" xr3:uid="{4087D2D9-ADA8-490B-AB1A-A4C8970DCB4B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099" row="1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D57CE9E-813D-4B57-8960-B958A3725568}">
  <we:reference id="WA200003696" version="1.3.0.0" store="Omex" storeType="OMEX"/>
  <we:alternateReferences>
    <we:reference id="WA200003696" version="1.3.0.0" store="WA200003696" storeType="OMEX"/>
  </we:alternateReferences>
  <we:properties>
    <we:property name="projectV0_1-56c6e055-265e-4713-816e-a646dbb708de" value="{&quot;kind&quot;:&quot;AFEJSONBlobNode&quot;,&quot;id&quot;:&quot;{6EE2806A-3C47-4A8D-9CD1-A5075AA47DC8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3"/>
  <sheetViews>
    <sheetView tabSelected="1" workbookViewId="0"/>
  </sheetViews>
  <sheetFormatPr defaultColWidth="9.140625" defaultRowHeight="15.75" x14ac:dyDescent="0.25"/>
  <cols>
    <col min="1" max="2" width="9.140625" style="1" customWidth="1"/>
    <col min="3" max="16384" width="9.140625" style="1"/>
  </cols>
  <sheetData>
    <row r="1" spans="1:7" ht="24.75" customHeight="1" thickBot="1" x14ac:dyDescent="0.45">
      <c r="A1" s="8" t="s">
        <v>1</v>
      </c>
      <c r="B1" s="3"/>
      <c r="C1" s="3"/>
      <c r="D1" s="3"/>
      <c r="E1" s="3"/>
      <c r="F1" s="3"/>
      <c r="G1" s="3"/>
    </row>
    <row r="2" spans="1:7" ht="18.75" customHeight="1" x14ac:dyDescent="0.3">
      <c r="A2" s="9" t="s">
        <v>0</v>
      </c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10" t="s">
        <v>0</v>
      </c>
      <c r="B4" s="2"/>
      <c r="C4" s="2"/>
      <c r="D4" s="2"/>
      <c r="E4" s="2"/>
      <c r="F4" s="2"/>
      <c r="G4" s="2"/>
    </row>
    <row r="5" spans="1:7" x14ac:dyDescent="0.25">
      <c r="A5" s="3"/>
      <c r="B5" s="11" t="s">
        <v>2</v>
      </c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10" t="s">
        <v>3</v>
      </c>
      <c r="B7" s="2"/>
      <c r="C7" s="2"/>
      <c r="D7" s="2"/>
      <c r="E7" s="2"/>
      <c r="F7" s="2"/>
      <c r="G7" s="2"/>
    </row>
    <row r="8" spans="1:7" x14ac:dyDescent="0.25">
      <c r="A8" s="2"/>
      <c r="B8" s="11" t="s">
        <v>4</v>
      </c>
      <c r="C8" s="2"/>
      <c r="D8" s="2"/>
      <c r="E8" s="2"/>
      <c r="F8" s="2"/>
      <c r="G8" s="2"/>
    </row>
    <row r="9" spans="1:7" x14ac:dyDescent="0.25">
      <c r="A9" s="2"/>
      <c r="B9" s="12" t="s">
        <v>5</v>
      </c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10" t="s">
        <v>6</v>
      </c>
      <c r="B11" s="2"/>
      <c r="C11" s="2"/>
      <c r="D11" s="2"/>
      <c r="E11" s="2"/>
      <c r="F11" s="2"/>
      <c r="G11" s="2"/>
    </row>
    <row r="12" spans="1:7" x14ac:dyDescent="0.25">
      <c r="A12" s="2"/>
      <c r="B12" s="11" t="s">
        <v>7</v>
      </c>
      <c r="C12" s="2"/>
      <c r="D12" s="2"/>
      <c r="E12" s="2"/>
      <c r="F12" s="2"/>
      <c r="G12" s="2"/>
    </row>
    <row r="13" spans="1:7" x14ac:dyDescent="0.25">
      <c r="A13" s="2"/>
      <c r="B13" s="12" t="s">
        <v>8</v>
      </c>
      <c r="C13" s="2"/>
      <c r="D13" s="2"/>
      <c r="E13" s="2"/>
      <c r="F13" s="2"/>
      <c r="G13" s="2"/>
    </row>
  </sheetData>
  <hyperlinks>
    <hyperlink ref="B9" r:id="rId1" xr:uid="{00000000-0004-0000-0100-000000000000}"/>
    <hyperlink ref="B13" r:id="rId2" xr:uid="{00000000-0004-0000-01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Normal="100" workbookViewId="0"/>
  </sheetViews>
  <sheetFormatPr defaultRowHeight="15" x14ac:dyDescent="0.25"/>
  <cols>
    <col min="2" max="2" width="11.42578125" customWidth="1"/>
    <col min="4" max="4" width="20.7109375" customWidth="1"/>
    <col min="5" max="5" width="11.5703125" customWidth="1"/>
    <col min="6" max="6" width="22.28515625" customWidth="1"/>
    <col min="7" max="7" width="24.140625" customWidth="1"/>
  </cols>
  <sheetData>
    <row r="1" spans="1:8" ht="24.75" customHeight="1" thickBot="1" x14ac:dyDescent="0.45">
      <c r="A1" s="4" t="s">
        <v>9</v>
      </c>
      <c r="B1" s="5"/>
      <c r="C1" s="5"/>
      <c r="D1" s="5"/>
      <c r="E1" s="5"/>
      <c r="F1" s="5"/>
      <c r="G1" s="5"/>
    </row>
    <row r="2" spans="1:8" ht="18.75" customHeight="1" x14ac:dyDescent="0.3">
      <c r="A2" s="6" t="s">
        <v>0</v>
      </c>
      <c r="B2" s="5"/>
      <c r="C2" s="5"/>
      <c r="D2" s="5"/>
      <c r="E2" s="5"/>
      <c r="F2" s="5"/>
      <c r="G2" s="5"/>
    </row>
    <row r="3" spans="1:8" x14ac:dyDescent="0.25">
      <c r="A3" s="5"/>
      <c r="B3" s="5"/>
      <c r="C3" s="5"/>
      <c r="D3" s="5"/>
      <c r="E3" s="5"/>
      <c r="F3" s="5"/>
      <c r="G3" s="5"/>
    </row>
    <row r="4" spans="1:8" x14ac:dyDescent="0.25">
      <c r="A4" s="7" t="s">
        <v>10</v>
      </c>
      <c r="B4" s="5" t="s">
        <v>53</v>
      </c>
      <c r="C4" s="5"/>
      <c r="D4" s="5"/>
      <c r="E4" s="5"/>
      <c r="F4" s="5"/>
      <c r="G4" s="5"/>
    </row>
    <row r="5" spans="1:8" s="14" customFormat="1" x14ac:dyDescent="0.25">
      <c r="A5" s="7"/>
      <c r="B5" s="5" t="s">
        <v>54</v>
      </c>
      <c r="C5" s="5"/>
      <c r="D5" s="5"/>
      <c r="E5" s="5"/>
      <c r="F5" s="5"/>
      <c r="G5" s="5"/>
    </row>
    <row r="6" spans="1:8" x14ac:dyDescent="0.25">
      <c r="A6" s="5"/>
      <c r="B6" s="5" t="s">
        <v>56</v>
      </c>
      <c r="C6" s="5"/>
      <c r="D6" s="5"/>
      <c r="E6" s="5"/>
      <c r="F6" s="5"/>
      <c r="G6" s="5"/>
    </row>
    <row r="7" spans="1:8" s="14" customFormat="1" x14ac:dyDescent="0.25">
      <c r="A7" s="5"/>
      <c r="B7" s="16" t="s">
        <v>57</v>
      </c>
      <c r="C7" s="5"/>
      <c r="D7" s="5"/>
      <c r="E7" s="5"/>
      <c r="F7" s="5"/>
      <c r="G7" s="5"/>
    </row>
    <row r="8" spans="1:8" x14ac:dyDescent="0.25">
      <c r="A8" s="7" t="s">
        <v>11</v>
      </c>
      <c r="B8" s="5"/>
    </row>
    <row r="9" spans="1:8" s="14" customFormat="1" x14ac:dyDescent="0.25">
      <c r="A9" s="7"/>
      <c r="B9" s="5"/>
    </row>
    <row r="10" spans="1:8" x14ac:dyDescent="0.25">
      <c r="B10" s="7" t="s">
        <v>12</v>
      </c>
      <c r="C10" s="7" t="s">
        <v>13</v>
      </c>
      <c r="D10" s="7" t="s">
        <v>14</v>
      </c>
      <c r="E10" s="7" t="s">
        <v>15</v>
      </c>
      <c r="F10" s="7" t="s">
        <v>16</v>
      </c>
      <c r="G10" s="7" t="s">
        <v>55</v>
      </c>
      <c r="H10" s="7"/>
    </row>
    <row r="11" spans="1:8" x14ac:dyDescent="0.25">
      <c r="B11" s="5" t="s">
        <v>17</v>
      </c>
      <c r="C11" s="5" t="s">
        <v>18</v>
      </c>
      <c r="D11" s="5" t="s">
        <v>19</v>
      </c>
      <c r="E11" s="15">
        <v>420.5</v>
      </c>
      <c r="F11" s="5" t="s">
        <v>20</v>
      </c>
      <c r="G11" s="5" t="e" vm="1">
        <v>#VALUE!</v>
      </c>
      <c r="H11" s="5"/>
    </row>
    <row r="12" spans="1:8" x14ac:dyDescent="0.25">
      <c r="B12" s="5" t="s">
        <v>21</v>
      </c>
      <c r="C12" s="5" t="s">
        <v>22</v>
      </c>
      <c r="D12" s="5" t="s">
        <v>23</v>
      </c>
      <c r="E12" s="15">
        <v>1280</v>
      </c>
      <c r="F12" s="5" t="s">
        <v>24</v>
      </c>
      <c r="G12" s="5" t="e" vm="2">
        <v>#VALUE!</v>
      </c>
      <c r="H12" s="5"/>
    </row>
    <row r="13" spans="1:8" x14ac:dyDescent="0.25">
      <c r="B13" s="5" t="s">
        <v>25</v>
      </c>
      <c r="C13" s="5" t="s">
        <v>26</v>
      </c>
      <c r="D13" s="5" t="s">
        <v>27</v>
      </c>
      <c r="E13" s="15">
        <v>15000</v>
      </c>
      <c r="F13" s="5" t="s">
        <v>28</v>
      </c>
      <c r="G13" s="5" t="e" vm="3">
        <v>#VALUE!</v>
      </c>
      <c r="H13" s="5"/>
    </row>
    <row r="14" spans="1:8" x14ac:dyDescent="0.25">
      <c r="B14" s="5" t="s">
        <v>29</v>
      </c>
      <c r="C14" s="5" t="s">
        <v>18</v>
      </c>
      <c r="D14" s="5" t="s">
        <v>30</v>
      </c>
      <c r="E14" s="15">
        <v>810</v>
      </c>
      <c r="F14" s="5" t="s">
        <v>31</v>
      </c>
      <c r="G14" s="5" t="e" vm="4">
        <v>#VALUE!</v>
      </c>
      <c r="H14" s="5"/>
    </row>
    <row r="15" spans="1:8" x14ac:dyDescent="0.25">
      <c r="B15" s="5" t="s">
        <v>32</v>
      </c>
      <c r="C15" s="5" t="s">
        <v>22</v>
      </c>
      <c r="D15" s="5" t="s">
        <v>33</v>
      </c>
      <c r="E15" s="15">
        <v>312.8</v>
      </c>
      <c r="F15" s="5" t="s">
        <v>34</v>
      </c>
      <c r="G15" s="5" t="e" vm="5">
        <v>#VALUE!</v>
      </c>
      <c r="H15" s="5"/>
    </row>
    <row r="16" spans="1:8" x14ac:dyDescent="0.25">
      <c r="B16" s="5" t="s">
        <v>35</v>
      </c>
      <c r="C16" s="5" t="s">
        <v>26</v>
      </c>
      <c r="D16" s="5" t="s">
        <v>36</v>
      </c>
      <c r="E16" s="15">
        <v>2200</v>
      </c>
      <c r="F16" s="5" t="s">
        <v>37</v>
      </c>
      <c r="G16" s="5" t="e" vm="6">
        <v>#VALUE!</v>
      </c>
      <c r="H16" s="5"/>
    </row>
    <row r="17" spans="2:8" x14ac:dyDescent="0.25">
      <c r="B17" s="5" t="s">
        <v>38</v>
      </c>
      <c r="C17" s="5" t="s">
        <v>18</v>
      </c>
      <c r="D17" s="5" t="s">
        <v>39</v>
      </c>
      <c r="E17" s="15">
        <v>1750</v>
      </c>
      <c r="F17" s="5" t="s">
        <v>40</v>
      </c>
      <c r="G17" s="5" t="e" vm="7">
        <v>#VALUE!</v>
      </c>
      <c r="H17" s="5"/>
    </row>
    <row r="18" spans="2:8" x14ac:dyDescent="0.25">
      <c r="B18" s="5" t="s">
        <v>41</v>
      </c>
      <c r="C18" s="5" t="s">
        <v>22</v>
      </c>
      <c r="D18" s="5" t="s">
        <v>42</v>
      </c>
      <c r="E18" s="15">
        <v>640.25</v>
      </c>
      <c r="F18" s="5" t="s">
        <v>43</v>
      </c>
      <c r="G18" s="5" t="e" vm="8">
        <v>#VALUE!</v>
      </c>
      <c r="H18" s="5"/>
    </row>
    <row r="20" spans="2:8" x14ac:dyDescent="0.25">
      <c r="B20" s="5"/>
    </row>
  </sheetData>
  <autoFilter ref="B10:G18" xr:uid="{00000000-0001-0000-02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zoomScaleNormal="100" workbookViewId="0"/>
  </sheetViews>
  <sheetFormatPr defaultRowHeight="15" x14ac:dyDescent="0.25"/>
  <cols>
    <col min="2" max="2" width="9.140625" customWidth="1"/>
    <col min="4" max="4" width="9.140625" customWidth="1"/>
  </cols>
  <sheetData>
    <row r="1" spans="1:8" ht="24.75" customHeight="1" x14ac:dyDescent="0.4">
      <c r="A1" s="4" t="s">
        <v>44</v>
      </c>
      <c r="B1" s="5"/>
      <c r="C1" s="5"/>
      <c r="D1" s="5"/>
      <c r="E1" s="5"/>
      <c r="F1" s="5"/>
    </row>
    <row r="2" spans="1:8" ht="18.75" customHeight="1" x14ac:dyDescent="0.3">
      <c r="A2" s="6" t="s">
        <v>0</v>
      </c>
      <c r="B2" s="5"/>
      <c r="C2" s="5"/>
      <c r="D2" s="5"/>
      <c r="E2" s="5"/>
      <c r="F2" s="5"/>
    </row>
    <row r="3" spans="1:8" x14ac:dyDescent="0.25">
      <c r="C3" s="5"/>
      <c r="D3" s="5"/>
      <c r="E3" s="5"/>
      <c r="F3" s="5"/>
    </row>
    <row r="4" spans="1:8" s="14" customFormat="1" x14ac:dyDescent="0.25">
      <c r="A4" s="7" t="s">
        <v>10</v>
      </c>
      <c r="B4" s="14" t="s">
        <v>60</v>
      </c>
      <c r="C4" s="5"/>
      <c r="D4" s="5"/>
      <c r="E4" s="5"/>
      <c r="F4" s="5"/>
    </row>
    <row r="5" spans="1:8" s="14" customFormat="1" x14ac:dyDescent="0.25">
      <c r="A5" s="7"/>
      <c r="B5" s="16" t="s">
        <v>58</v>
      </c>
      <c r="C5" s="5"/>
      <c r="D5" s="5"/>
      <c r="E5" s="5"/>
      <c r="F5" s="5"/>
    </row>
    <row r="6" spans="1:8" x14ac:dyDescent="0.25">
      <c r="A6" s="16"/>
      <c r="B6" s="5"/>
      <c r="C6" s="5"/>
      <c r="D6" s="5"/>
      <c r="E6" s="5"/>
      <c r="F6" s="5"/>
    </row>
    <row r="7" spans="1:8" x14ac:dyDescent="0.25">
      <c r="A7" s="17" t="s">
        <v>61</v>
      </c>
      <c r="B7" s="5"/>
      <c r="C7" s="5"/>
      <c r="D7" s="5"/>
      <c r="E7" s="5"/>
      <c r="F7" s="5"/>
    </row>
    <row r="8" spans="1:8" x14ac:dyDescent="0.25">
      <c r="A8" s="5"/>
      <c r="B8" s="16" t="s">
        <v>62</v>
      </c>
      <c r="C8" s="5"/>
      <c r="D8" s="5"/>
      <c r="E8" s="5"/>
      <c r="F8" s="5"/>
    </row>
    <row r="9" spans="1:8" x14ac:dyDescent="0.25">
      <c r="A9" s="5"/>
      <c r="C9" t="e" cm="1" vm="9">
        <f t="array" ref="C9">_xlfn._ARRAY(_xlfn._ARRAYROW(F9:H11))</f>
        <v>#VALUE!</v>
      </c>
      <c r="F9" s="5">
        <v>1</v>
      </c>
      <c r="G9" s="5">
        <v>2</v>
      </c>
      <c r="H9" s="5">
        <v>3</v>
      </c>
    </row>
    <row r="10" spans="1:8" x14ac:dyDescent="0.25">
      <c r="A10" s="5"/>
      <c r="F10" s="5">
        <v>4</v>
      </c>
      <c r="G10" s="5">
        <v>5</v>
      </c>
      <c r="H10" s="5">
        <v>6</v>
      </c>
    </row>
    <row r="11" spans="1:8" x14ac:dyDescent="0.25">
      <c r="A11" s="5"/>
      <c r="F11" s="5">
        <v>7</v>
      </c>
      <c r="G11" s="5">
        <v>8</v>
      </c>
      <c r="H11" s="5">
        <v>9</v>
      </c>
    </row>
    <row r="12" spans="1:8" x14ac:dyDescent="0.25">
      <c r="B12" t="s">
        <v>63</v>
      </c>
    </row>
    <row r="13" spans="1:8" x14ac:dyDescent="0.25">
      <c r="C13" t="e" vm="9">
        <v>#VALUE!</v>
      </c>
    </row>
    <row r="16" spans="1:8" x14ac:dyDescent="0.25">
      <c r="B16" t="s">
        <v>64</v>
      </c>
    </row>
    <row r="17" spans="3:3" x14ac:dyDescent="0.25">
      <c r="C17" t="e" cm="1" vm="9">
        <f t="array" ref="C17">_xlfn._ARRAY(_xlfn._ARRAYROW(_xlfn.SEQUENCE(3,3)))</f>
        <v>#VALUE!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7"/>
  <sheetViews>
    <sheetView zoomScaleNormal="100" workbookViewId="0"/>
  </sheetViews>
  <sheetFormatPr defaultRowHeight="15" x14ac:dyDescent="0.25"/>
  <cols>
    <col min="2" max="2" width="12.7109375" customWidth="1"/>
    <col min="4" max="4" width="20.5703125" customWidth="1"/>
    <col min="5" max="5" width="10.140625" customWidth="1"/>
  </cols>
  <sheetData>
    <row r="1" spans="1:7" ht="24.75" customHeight="1" thickBot="1" x14ac:dyDescent="0.45">
      <c r="A1" s="4" t="s">
        <v>45</v>
      </c>
      <c r="B1" s="5"/>
      <c r="C1" s="5"/>
      <c r="D1" s="5"/>
      <c r="E1" s="5"/>
      <c r="F1" s="5"/>
      <c r="G1" s="5"/>
    </row>
    <row r="2" spans="1:7" ht="18.75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25">
      <c r="C3" s="5"/>
      <c r="D3" s="5"/>
      <c r="E3" s="5"/>
      <c r="F3" s="5"/>
      <c r="G3" s="5"/>
    </row>
    <row r="4" spans="1:7" s="14" customFormat="1" x14ac:dyDescent="0.25">
      <c r="A4" s="7" t="s">
        <v>10</v>
      </c>
      <c r="B4" s="14" t="s">
        <v>65</v>
      </c>
      <c r="C4" s="5"/>
      <c r="D4" s="5"/>
      <c r="E4" s="5"/>
      <c r="F4" s="5"/>
      <c r="G4" s="5"/>
    </row>
    <row r="5" spans="1:7" s="14" customFormat="1" x14ac:dyDescent="0.25">
      <c r="A5" s="7"/>
      <c r="B5" s="14" t="s">
        <v>67</v>
      </c>
      <c r="C5" s="5"/>
      <c r="D5" s="5"/>
      <c r="E5" s="5"/>
      <c r="F5" s="5"/>
      <c r="G5" s="5"/>
    </row>
    <row r="6" spans="1:7" s="14" customFormat="1" x14ac:dyDescent="0.25">
      <c r="A6" s="7"/>
      <c r="B6" s="14" t="s">
        <v>66</v>
      </c>
      <c r="C6" s="5"/>
      <c r="D6" s="5"/>
      <c r="E6" s="5"/>
      <c r="F6" s="5"/>
      <c r="G6" s="5"/>
    </row>
    <row r="7" spans="1:7" x14ac:dyDescent="0.25">
      <c r="A7" s="5"/>
      <c r="B7" s="16" t="s">
        <v>59</v>
      </c>
      <c r="C7" s="5"/>
      <c r="D7" s="5"/>
      <c r="E7" s="5"/>
      <c r="F7" s="5"/>
      <c r="G7" s="5"/>
    </row>
    <row r="8" spans="1:7" s="14" customFormat="1" x14ac:dyDescent="0.25">
      <c r="A8" s="5"/>
      <c r="B8" s="16"/>
      <c r="C8" s="5"/>
      <c r="D8" s="5"/>
      <c r="E8" s="5"/>
      <c r="F8" s="5"/>
      <c r="G8" s="5"/>
    </row>
    <row r="9" spans="1:7" s="14" customFormat="1" x14ac:dyDescent="0.25">
      <c r="A9" s="17" t="s">
        <v>69</v>
      </c>
      <c r="B9" s="16"/>
      <c r="C9" s="5"/>
      <c r="D9" s="5"/>
      <c r="E9" s="5"/>
      <c r="F9" s="5"/>
      <c r="G9" s="5"/>
    </row>
    <row r="10" spans="1:7" s="14" customFormat="1" x14ac:dyDescent="0.25">
      <c r="A10" s="16"/>
      <c r="B10" s="16" t="e" cm="1" vm="10">
        <f t="array" ref="B10">_xlfn._ARRAY(_xlfn._ARRAYROW(Table1[]))</f>
        <v>#VALUE!</v>
      </c>
      <c r="C10" s="5"/>
      <c r="D10" s="5"/>
      <c r="E10" s="5"/>
      <c r="F10" s="5"/>
      <c r="G10" s="5"/>
    </row>
    <row r="11" spans="1:7" s="14" customFormat="1" x14ac:dyDescent="0.25">
      <c r="A11" s="16"/>
      <c r="B11" s="16"/>
      <c r="C11" s="5"/>
      <c r="D11" s="5"/>
      <c r="E11" s="5"/>
      <c r="F11" s="5"/>
      <c r="G11" s="5"/>
    </row>
    <row r="12" spans="1:7" s="14" customFormat="1" x14ac:dyDescent="0.25">
      <c r="A12" s="17" t="s">
        <v>70</v>
      </c>
      <c r="B12" s="16"/>
      <c r="C12" s="5"/>
      <c r="D12" s="5"/>
      <c r="E12" s="5"/>
      <c r="F12" s="5"/>
      <c r="G12" s="5"/>
    </row>
    <row r="13" spans="1:7" x14ac:dyDescent="0.25">
      <c r="B13" s="19" t="s">
        <v>12</v>
      </c>
      <c r="C13" s="18" t="s">
        <v>68</v>
      </c>
      <c r="D13" s="18" t="s">
        <v>71</v>
      </c>
    </row>
    <row r="14" spans="1:7" x14ac:dyDescent="0.25">
      <c r="B14" t="s">
        <v>49</v>
      </c>
      <c r="C14" t="b">
        <f>_xlfn.HAS(B10,B14)</f>
        <v>1</v>
      </c>
      <c r="D14">
        <f>VLOOKUP(B14,B10,4,0)</f>
        <v>2800</v>
      </c>
    </row>
    <row r="16" spans="1:7" x14ac:dyDescent="0.25">
      <c r="A16" s="7" t="s">
        <v>11</v>
      </c>
      <c r="B16" s="5"/>
    </row>
    <row r="17" spans="2:12" x14ac:dyDescent="0.25">
      <c r="B17" s="14" t="s">
        <v>12</v>
      </c>
      <c r="C17" s="14" t="s">
        <v>13</v>
      </c>
      <c r="D17" s="14" t="s">
        <v>14</v>
      </c>
      <c r="E17" s="14" t="s">
        <v>15</v>
      </c>
      <c r="F17" s="14" t="s">
        <v>46</v>
      </c>
      <c r="K17" s="16"/>
    </row>
    <row r="18" spans="2:12" x14ac:dyDescent="0.25">
      <c r="B18" s="5" t="s">
        <v>17</v>
      </c>
      <c r="C18" s="5" t="s">
        <v>18</v>
      </c>
      <c r="D18" s="5" t="s">
        <v>19</v>
      </c>
      <c r="E18" s="13">
        <v>420.5</v>
      </c>
      <c r="F18" s="5" t="s">
        <v>47</v>
      </c>
      <c r="H18" t="str" cm="1">
        <f t="array" ref="H18:L27">_xlfn._xlws.FLATTEN(B10)</f>
        <v>JE-2401</v>
      </c>
      <c r="I18" t="str">
        <v>Ops</v>
      </c>
      <c r="J18" t="str">
        <v>Office supplies - Acme</v>
      </c>
      <c r="K18">
        <v>420.5</v>
      </c>
      <c r="L18" t="str">
        <v>Open</v>
      </c>
    </row>
    <row r="19" spans="2:12" x14ac:dyDescent="0.25">
      <c r="B19" s="5" t="s">
        <v>21</v>
      </c>
      <c r="C19" s="5" t="s">
        <v>22</v>
      </c>
      <c r="D19" s="5" t="s">
        <v>23</v>
      </c>
      <c r="E19" s="13">
        <v>1280</v>
      </c>
      <c r="F19" s="5" t="s">
        <v>48</v>
      </c>
      <c r="H19" t="str">
        <v>JE-2402</v>
      </c>
      <c r="I19" t="str">
        <v>Sales</v>
      </c>
      <c r="J19" t="str">
        <v>Client travel - Atlas</v>
      </c>
      <c r="K19">
        <v>1280</v>
      </c>
      <c r="L19" t="str">
        <v>Posted</v>
      </c>
    </row>
    <row r="20" spans="2:12" x14ac:dyDescent="0.25">
      <c r="B20" s="5" t="s">
        <v>25</v>
      </c>
      <c r="C20" s="5" t="s">
        <v>26</v>
      </c>
      <c r="D20" s="5" t="s">
        <v>27</v>
      </c>
      <c r="E20" s="13">
        <v>15000</v>
      </c>
      <c r="F20" s="5" t="s">
        <v>48</v>
      </c>
      <c r="H20" t="str">
        <v>JE-2403</v>
      </c>
      <c r="I20" t="str">
        <v>Admin</v>
      </c>
      <c r="J20" t="str">
        <v>Monthly rent</v>
      </c>
      <c r="K20">
        <v>15000</v>
      </c>
      <c r="L20" t="str">
        <v>Posted</v>
      </c>
    </row>
    <row r="21" spans="2:12" x14ac:dyDescent="0.25">
      <c r="B21" s="5" t="s">
        <v>29</v>
      </c>
      <c r="C21" s="5" t="s">
        <v>18</v>
      </c>
      <c r="D21" s="5" t="s">
        <v>30</v>
      </c>
      <c r="E21" s="13">
        <v>810</v>
      </c>
      <c r="F21" s="5" t="s">
        <v>47</v>
      </c>
      <c r="H21" t="str">
        <v>JE-2404</v>
      </c>
      <c r="I21" t="str">
        <v>Ops</v>
      </c>
      <c r="J21" t="str">
        <v>Software renewals</v>
      </c>
      <c r="K21">
        <v>810</v>
      </c>
      <c r="L21" t="str">
        <v>Open</v>
      </c>
    </row>
    <row r="22" spans="2:12" x14ac:dyDescent="0.25">
      <c r="B22" s="5" t="s">
        <v>32</v>
      </c>
      <c r="C22" s="5" t="s">
        <v>22</v>
      </c>
      <c r="D22" s="5" t="s">
        <v>33</v>
      </c>
      <c r="E22" s="13">
        <v>312.8</v>
      </c>
      <c r="F22" s="5" t="s">
        <v>47</v>
      </c>
      <c r="H22" t="str">
        <v>JE-2405</v>
      </c>
      <c r="I22" t="str">
        <v>Sales</v>
      </c>
      <c r="J22" t="str">
        <v>Meals - prospecting</v>
      </c>
      <c r="K22">
        <v>312.8</v>
      </c>
      <c r="L22" t="str">
        <v>Open</v>
      </c>
    </row>
    <row r="23" spans="2:12" x14ac:dyDescent="0.25">
      <c r="B23" s="5" t="s">
        <v>35</v>
      </c>
      <c r="C23" s="5" t="s">
        <v>26</v>
      </c>
      <c r="D23" s="5" t="s">
        <v>36</v>
      </c>
      <c r="E23" s="13">
        <v>2200</v>
      </c>
      <c r="F23" s="5" t="s">
        <v>47</v>
      </c>
      <c r="H23" t="str">
        <v>JE-2406</v>
      </c>
      <c r="I23" t="str">
        <v>Admin</v>
      </c>
      <c r="J23" t="str">
        <v>Professional fees</v>
      </c>
      <c r="K23">
        <v>2200</v>
      </c>
      <c r="L23" t="str">
        <v>Open</v>
      </c>
    </row>
    <row r="24" spans="2:12" x14ac:dyDescent="0.25">
      <c r="B24" s="5" t="s">
        <v>38</v>
      </c>
      <c r="C24" s="5" t="s">
        <v>18</v>
      </c>
      <c r="D24" s="5" t="s">
        <v>39</v>
      </c>
      <c r="E24" s="13">
        <v>1750</v>
      </c>
      <c r="F24" s="5" t="s">
        <v>48</v>
      </c>
      <c r="H24" t="str">
        <v>JE-2407</v>
      </c>
      <c r="I24" t="str">
        <v>Ops</v>
      </c>
      <c r="J24" t="str">
        <v>Contract labor</v>
      </c>
      <c r="K24">
        <v>1750</v>
      </c>
      <c r="L24" t="str">
        <v>Posted</v>
      </c>
    </row>
    <row r="25" spans="2:12" x14ac:dyDescent="0.25">
      <c r="B25" s="5" t="s">
        <v>41</v>
      </c>
      <c r="C25" s="5" t="s">
        <v>22</v>
      </c>
      <c r="D25" s="5" t="s">
        <v>42</v>
      </c>
      <c r="E25" s="13">
        <v>640.25</v>
      </c>
      <c r="F25" s="5" t="s">
        <v>47</v>
      </c>
      <c r="H25" t="str">
        <v>JE-2408</v>
      </c>
      <c r="I25" t="str">
        <v>Sales</v>
      </c>
      <c r="J25" t="str">
        <v>Shipping - Orbit</v>
      </c>
      <c r="K25">
        <v>640.25</v>
      </c>
      <c r="L25" t="str">
        <v>Open</v>
      </c>
    </row>
    <row r="26" spans="2:12" x14ac:dyDescent="0.25">
      <c r="B26" s="5" t="s">
        <v>49</v>
      </c>
      <c r="C26" s="5" t="s">
        <v>26</v>
      </c>
      <c r="D26" s="5" t="s">
        <v>50</v>
      </c>
      <c r="E26" s="13">
        <v>2800</v>
      </c>
      <c r="F26" s="5" t="s">
        <v>47</v>
      </c>
      <c r="H26" t="str">
        <v>JE-2409</v>
      </c>
      <c r="I26" t="str">
        <v>Admin</v>
      </c>
      <c r="J26" t="str">
        <v>Insurance accrual</v>
      </c>
      <c r="K26">
        <v>2800</v>
      </c>
      <c r="L26" t="str">
        <v>Open</v>
      </c>
    </row>
    <row r="27" spans="2:12" x14ac:dyDescent="0.25">
      <c r="B27" s="5" t="s">
        <v>51</v>
      </c>
      <c r="C27" s="5" t="s">
        <v>22</v>
      </c>
      <c r="D27" s="5" t="s">
        <v>52</v>
      </c>
      <c r="E27" s="13">
        <v>950</v>
      </c>
      <c r="F27" s="5" t="s">
        <v>48</v>
      </c>
      <c r="H27" t="str">
        <v>JE-2410</v>
      </c>
      <c r="I27" t="str">
        <v>Sales</v>
      </c>
      <c r="J27" t="str">
        <v>Conference fees</v>
      </c>
      <c r="K27">
        <v>950</v>
      </c>
      <c r="L27" t="str">
        <v>Posted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Excel U</vt:lpstr>
      <vt:lpstr>Exercise 1</vt:lpstr>
      <vt:lpstr>Exercise 2</vt:lpstr>
      <vt:lpstr>Exercise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2026-09-28T19:39:38Z</dcterms:modified>
</cp:coreProperties>
</file>