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4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527 filter live search\"/>
    </mc:Choice>
  </mc:AlternateContent>
  <xr:revisionPtr revIDLastSave="0" documentId="8_{CF3D9DED-152F-4916-870E-D26F279F0A2E}" xr6:coauthVersionLast="47" xr6:coauthVersionMax="47" xr10:uidLastSave="{00000000-0000-0000-0000-000000000000}"/>
  <bookViews>
    <workbookView xWindow="3285" yWindow="495" windowWidth="24690" windowHeight="14730" tabRatio="500" xr2:uid="{00000000-000D-0000-FFFF-FFFF00000000}"/>
  </bookViews>
  <sheets>
    <sheet name="Excel U" sheetId="1" r:id="rId1"/>
    <sheet name="Exercise 1" sheetId="2" r:id="rId2"/>
    <sheet name="Exercise 2" sheetId="3" r:id="rId3"/>
    <sheet name="Exercise 3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0" i="4" l="1" a="1"/>
  <c r="I18" i="3" a="1"/>
  <c r="M13" i="3"/>
  <c r="M14" i="3"/>
  <c r="M15" i="3"/>
  <c r="M12" i="3"/>
  <c r="L13" i="3"/>
  <c r="L14" i="3"/>
  <c r="L15" i="3"/>
  <c r="L12" i="3"/>
  <c r="F9" i="2" a="1"/>
  <c r="G10" i="4" l="1"/>
  <c r="I18" i="3"/>
  <c r="F9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<sst xmlns="http://schemas.openxmlformats.org/spreadsheetml/2006/main" count="147" uniqueCount="82">
  <si>
    <t>Additional Resources</t>
  </si>
  <si>
    <t>Excel University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</si>
  <si>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</si>
  <si>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</si>
  <si>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</si>
  <si>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</si>
  <si>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</si>
  <si>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</si>
  <si>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</si>
  <si>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 1</t>
  </si>
  <si>
    <t>Exercise</t>
  </si>
  <si>
    <t>Basic FILTER — return all rows matching a single criterion</t>
  </si>
  <si>
    <t>Data</t>
  </si>
  <si>
    <t>Results</t>
  </si>
  <si>
    <t>Show only Accounting employees</t>
  </si>
  <si>
    <t>Employee</t>
  </si>
  <si>
    <t>Department</t>
  </si>
  <si>
    <t>Salary</t>
  </si>
  <si>
    <t>Anna Bell</t>
  </si>
  <si>
    <t>Accounting</t>
  </si>
  <si>
    <t>Tom Park</t>
  </si>
  <si>
    <t>Marketing</t>
  </si>
  <si>
    <t>Sam Lee</t>
  </si>
  <si>
    <t>Mia Cruz</t>
  </si>
  <si>
    <t>IT</t>
  </si>
  <si>
    <t>Jake Ross</t>
  </si>
  <si>
    <t>Lily Chen</t>
  </si>
  <si>
    <t>Dan Ortiz</t>
  </si>
  <si>
    <t>Eva Stone</t>
  </si>
  <si>
    <t>Chris Ray</t>
  </si>
  <si>
    <t>Nora Kim</t>
  </si>
  <si>
    <t>Exercise 2</t>
  </si>
  <si>
    <t>FILTER with multiple criteria and the if_empty argument</t>
  </si>
  <si>
    <t>Use * for AND conditions, + for OR conditions; handle no results gracefully</t>
  </si>
  <si>
    <t>Task 1</t>
  </si>
  <si>
    <t>East region AND Laptop (use *)</t>
  </si>
  <si>
    <t>Product</t>
  </si>
  <si>
    <t>Region</t>
  </si>
  <si>
    <t>Qty</t>
  </si>
  <si>
    <t>Revenue</t>
  </si>
  <si>
    <t>Laptop</t>
  </si>
  <si>
    <t>East</t>
  </si>
  <si>
    <t>Mouse</t>
  </si>
  <si>
    <t>West</t>
  </si>
  <si>
    <t>Keyboard</t>
  </si>
  <si>
    <t>Task 2</t>
  </si>
  <si>
    <t>Laptop OR Monitor (use +)</t>
  </si>
  <si>
    <t>Monitor</t>
  </si>
  <si>
    <t>Task 3</t>
  </si>
  <si>
    <t>Filter for "Tablet" — use if_empty to handle no results</t>
  </si>
  <si>
    <t>Exercise 3</t>
  </si>
  <si>
    <t>Live Search</t>
  </si>
  <si>
    <t>Search:</t>
  </si>
  <si>
    <t>Item</t>
  </si>
  <si>
    <t>Category</t>
  </si>
  <si>
    <t>Price</t>
  </si>
  <si>
    <t>In Stock</t>
  </si>
  <si>
    <t>Wireless Mouse</t>
  </si>
  <si>
    <t>Peripherals</t>
  </si>
  <si>
    <t>Yes</t>
  </si>
  <si>
    <t>Mechanical Keyboard</t>
  </si>
  <si>
    <t>USB-C Hub</t>
  </si>
  <si>
    <t>Accessories</t>
  </si>
  <si>
    <t>No</t>
  </si>
  <si>
    <t>Laptop Stand</t>
  </si>
  <si>
    <t>Noise-Canceling Headphones</t>
  </si>
  <si>
    <t>Audio</t>
  </si>
  <si>
    <t>Webcam HD</t>
  </si>
  <si>
    <t>Monitor 27-inch</t>
  </si>
  <si>
    <t>Displays</t>
  </si>
  <si>
    <t>Desk Lamp LED</t>
  </si>
  <si>
    <t>Bluetooth Speaker</t>
  </si>
  <si>
    <t>Portable SSD 1TB</t>
  </si>
  <si>
    <t>Storage</t>
  </si>
  <si>
    <t>Wireless Charger</t>
  </si>
  <si>
    <t>Monitor 24-inch</t>
  </si>
  <si>
    <t>USB Microphone</t>
  </si>
  <si>
    <t>Laptop Sleeve 15-inch</t>
  </si>
  <si>
    <t>Concept</t>
  </si>
  <si>
    <t>Type a partial name or keyword in the search cell and hit Enter</t>
  </si>
  <si>
    <t>Build a live search box with FILTER/IFERROR/SEARCH</t>
  </si>
  <si>
    <t>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</si>
</sst>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12" x14ac:knownFonts="1">
    <font>
      <sz val="11"/>
      <color theme="1"/>
      <name val="Aptos Narrow"/>
      <family val="2"/>
      <charset val="1"/>
    </font>
    <font>
      <u/>
      <sz val="12"/>
      <color theme="10"/>
      <name val="Aptos Narrow"/>
      <family val="2"/>
      <charset val="1"/>
    </font>
    <font>
      <sz val="12"/>
      <color theme="1"/>
      <name val="Aptos Narrow"/>
      <family val="2"/>
      <charset val="1"/>
    </font>
    <font>
      <b/>
      <sz val="18"/>
      <color theme="1"/>
      <name val="Aptos Narrow"/>
      <family val="2"/>
      <charset val="1"/>
    </font>
    <font>
      <sz val="14"/>
      <color theme="1"/>
      <name val="Aptos Narrow"/>
      <family val="2"/>
      <charset val="1"/>
    </font>
    <font>
      <b/>
      <sz val="12"/>
      <color theme="1"/>
      <name val="Aptos Narrow"/>
      <family val="2"/>
      <charset val="1"/>
    </font>
    <font>
      <b/>
      <sz val="18"/>
      <name val="Aptos Narrow"/>
      <family val="2"/>
    </font>
    <font>
      <sz val="14"/>
      <name val="Aptos Narrow"/>
      <family val="2"/>
    </font>
    <font>
      <b/>
      <sz val="11"/>
      <name val="Aptos Narrow"/>
      <family val="2"/>
    </font>
    <font>
      <sz val="11"/>
      <name val="Aptos Narrow"/>
      <family val="2"/>
    </font>
    <font>
      <sz val="11"/>
      <color theme="1"/>
      <name val="Aptos Narrow"/>
      <family val="2"/>
    </font>
    <font>
      <sz val="11"/>
      <color theme="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rgb="FFFFFFCC"/>
        <bgColor rgb="FFFFFFFF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">
    <xf numFmtId="0" fontId="0" fillId="0" borderId="0" xfId="0"/>
    <xf numFmtId="0" fontId="3" fillId="0" borderId="1" xfId="2" applyFont="1" applyBorder="1"/>
    <xf numFmtId="0" fontId="4" fillId="0" borderId="0" xfId="2" applyFont="1"/>
    <xf numFmtId="0" fontId="5" fillId="0" borderId="0" xfId="2" applyFont="1"/>
    <xf numFmtId="0" fontId="6" fillId="0" borderId="1" xfId="0" applyFont="1" applyBorder="1"/>
    <xf numFmtId="0" fontId="7" fillId="0" borderId="0" xfId="0" applyFont="1"/>
    <xf numFmtId="0" fontId="8" fillId="0" borderId="0" xfId="0" applyFont="1"/>
    <xf numFmtId="0" fontId="9" fillId="0" borderId="0" xfId="0" applyFont="1"/>
    <xf numFmtId="3" fontId="9" fillId="0" borderId="0" xfId="0" applyNumberFormat="1" applyFont="1"/>
    <xf numFmtId="0" fontId="9" fillId="3" borderId="0" xfId="0" applyFont="1" applyFill="1"/>
    <xf numFmtId="164" fontId="9" fillId="0" borderId="0" xfId="0" applyNumberFormat="1" applyFont="1"/>
    <xf numFmtId="0" fontId="2" fillId="0" borderId="1" xfId="2" applyBorder="1"/>
    <xf numFmtId="0" fontId="2" fillId="0" borderId="0" xfId="2"/>
    <xf numFmtId="0" fontId="1" fillId="0" borderId="0" xfId="1"/>
    <xf numFmtId="0" fontId="9" fillId="0" borderId="1" xfId="0" applyFont="1" applyBorder="1"/>
    <xf numFmtId="0" fontId="10" fillId="0" borderId="0" xfId="0" applyFont="1"/>
    <xf numFmtId="0" fontId="8" fillId="2" borderId="0" xfId="0" applyFont="1" applyFill="1"/>
    <xf numFmtId="3" fontId="10" fillId="0" borderId="0" xfId="0" applyNumberFormat="1" applyFont="1"/>
    <xf numFmtId="0" fontId="11" fillId="0" borderId="0" xfId="0" applyFont="1"/>
    <xf numFmtId="3" fontId="8" fillId="2" borderId="0" xfId="0" applyNumberFormat="1" applyFont="1" applyFill="1"/>
  </cellXfs>
  <cellStyles count="3">
    <cellStyle name="Hyperlink 2" xfId="1" xr:uid="{00000000-0005-0000-0000-000006000000}"/>
    <cellStyle name="Normal" xfId="0" builtinId="0"/>
    <cellStyle name="Normal 2" xfId="2" xr:uid="{00000000-0005-0000-0000-000007000000}"/>
  </cellStyles>
  <dxfs count="13">
    <dxf>
      <border diagonalUp="0" diagonalDown="0">
        <left/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  <numFmt numFmtId="164" formatCode="\$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none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C4014A-0862-47E6-9B0F-D1F7509E05F8}" name="Table1" displayName="Table1" ref="B9:E21" totalsRowShown="0" headerRowDxfId="6" dataDxfId="5">
  <autoFilter ref="B9:E21" xr:uid="{9FC4014A-0862-47E6-9B0F-D1F7509E05F8}"/>
  <tableColumns count="4">
    <tableColumn id="1" xr3:uid="{03302AC3-BF23-47F8-A3B4-C9916AE077F5}" name="Product" dataDxfId="4"/>
    <tableColumn id="2" xr3:uid="{4CA047ED-E8A6-4E14-A218-D66F2D76C6E8}" name="Region" dataDxfId="3"/>
    <tableColumn id="3" xr3:uid="{D7C1EE45-5362-4177-B269-5081B93E14E8}" name="Qty" dataDxfId="2"/>
    <tableColumn id="4" xr3:uid="{858CE726-4C5D-4BF6-9712-5DF4B43993B3}" name="Revenue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A59A0C-ABEA-4AF4-8797-1A3B4D02A0E9}" name="Table2" displayName="Table2" ref="B9:E23" totalsRowShown="0" headerRowDxfId="12" dataDxfId="11">
  <autoFilter ref="B9:E23" xr:uid="{51A59A0C-ABEA-4AF4-8797-1A3B4D02A0E9}"/>
  <tableColumns count="4">
    <tableColumn id="1" xr3:uid="{2EFC93B0-9B40-4425-96E3-CD0A6D28263E}" name="Item" dataDxfId="10"/>
    <tableColumn id="2" xr3:uid="{149C428B-09F0-4E96-91B6-D07119158611}" name="Category" dataDxfId="9"/>
    <tableColumn id="3" xr3:uid="{CEB1C3B5-A6AD-49B7-A063-C48EE36C95A4}" name="Price" dataDxfId="8"/>
    <tableColumn id="4" xr3:uid="{DC3A26E0-7C04-4519-8021-AE7F7D15D80E}" name="In Stock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Normal="100" workbookViewId="0"/>
  </sheetViews>
  <sheetFormatPr defaultColWidth="9.140625" defaultRowHeight="15.75" x14ac:dyDescent="0.25"/>
  <cols>
    <col min="1" max="16384" width="9.140625" style="12"/>
  </cols>
  <sheetData>
    <row r="1" spans="1:7" ht="24.75" customHeight="1" x14ac:dyDescent="0.4">
      <c r="A1" s="1" t="s">
        <v>0</v>
      </c>
      <c r="B1" s="11"/>
      <c r="C1" s="11"/>
      <c r="D1" s="11"/>
      <c r="E1" s="11"/>
      <c r="F1" s="11"/>
      <c r="G1" s="11"/>
    </row>
    <row r="2" spans="1:7" ht="18.75" customHeight="1" x14ac:dyDescent="0.3">
      <c r="A2" s="2" t="s">
        <v>1</v>
      </c>
    </row>
    <row r="4" spans="1:7" x14ac:dyDescent="0.25">
      <c r="A4" s="3" t="s">
        <v>1</v>
      </c>
    </row>
    <row r="5" spans="1:7" x14ac:dyDescent="0.25">
      <c r="A5" s="3"/>
      <c r="B5" s="12" t="s">
        <v>2</v>
      </c>
    </row>
    <row r="7" spans="1:7" x14ac:dyDescent="0.25">
      <c r="A7" s="3" t="s">
        <v>3</v>
      </c>
    </row>
    <row r="8" spans="1:7" x14ac:dyDescent="0.25">
      <c r="B8" s="12" t="s">
        <v>4</v>
      </c>
    </row>
    <row r="9" spans="1:7" x14ac:dyDescent="0.25">
      <c r="B9" s="13" t="s">
        <v>5</v>
      </c>
    </row>
    <row r="11" spans="1:7" x14ac:dyDescent="0.25">
      <c r="A11" s="3" t="s">
        <v>6</v>
      </c>
    </row>
    <row r="12" spans="1:7" x14ac:dyDescent="0.25">
      <c r="B12" s="12" t="s">
        <v>7</v>
      </c>
    </row>
    <row r="13" spans="1:7" x14ac:dyDescent="0.25">
      <c r="B13" s="13" t="s">
        <v>8</v>
      </c>
    </row>
  </sheetData>
  <hyperlinks>
    <hyperlink ref="B9" r:id="rId1" xr:uid="{00000000-0004-0000-0000-000000000000}"/>
    <hyperlink ref="B13" r:id="rId2" xr:uid="{00000000-0004-0000-0000-000001000000}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zoomScaleNormal="100" workbookViewId="0"/>
  </sheetViews>
  <sheetFormatPr defaultColWidth="8.5703125" defaultRowHeight="15" x14ac:dyDescent="0.25"/>
  <cols>
    <col min="1" max="1" width="12" style="15" customWidth="1"/>
    <col min="2" max="2" width="16" style="15" customWidth="1"/>
    <col min="3" max="3" width="14" style="15" customWidth="1"/>
    <col min="4" max="4" width="12" style="15" customWidth="1"/>
    <col min="5" max="5" width="4.85546875" style="15" customWidth="1"/>
    <col min="6" max="6" width="16" style="15" customWidth="1"/>
    <col min="7" max="7" width="14" style="15" customWidth="1"/>
    <col min="8" max="8" width="12" style="15" customWidth="1"/>
    <col min="9" max="16384" width="8.5703125" style="15"/>
  </cols>
  <sheetData>
    <row r="1" spans="1:8" ht="24.75" customHeight="1" x14ac:dyDescent="0.4">
      <c r="A1" s="4" t="s">
        <v>9</v>
      </c>
      <c r="B1" s="14"/>
      <c r="C1" s="14"/>
      <c r="D1" s="14"/>
      <c r="E1" s="14"/>
      <c r="F1" s="14"/>
      <c r="G1" s="14"/>
    </row>
    <row r="2" spans="1:8" ht="18.75" customHeight="1" x14ac:dyDescent="0.3">
      <c r="A2" s="5" t="s">
        <v>1</v>
      </c>
      <c r="B2" s="7"/>
      <c r="C2" s="7"/>
      <c r="D2" s="7"/>
      <c r="E2" s="7"/>
      <c r="F2" s="7"/>
      <c r="G2" s="7"/>
    </row>
    <row r="3" spans="1:8" x14ac:dyDescent="0.25">
      <c r="A3" s="7"/>
      <c r="B3" s="7"/>
      <c r="C3" s="7"/>
      <c r="D3" s="7"/>
      <c r="E3" s="7"/>
      <c r="F3" s="7"/>
      <c r="G3" s="7"/>
    </row>
    <row r="4" spans="1:8" x14ac:dyDescent="0.25">
      <c r="A4" s="6" t="s">
        <v>10</v>
      </c>
      <c r="B4" s="7" t="s">
        <v>11</v>
      </c>
      <c r="C4" s="7"/>
      <c r="D4" s="7"/>
      <c r="E4" s="7"/>
      <c r="F4" s="7"/>
      <c r="G4" s="7"/>
    </row>
    <row r="5" spans="1:8" x14ac:dyDescent="0.25">
      <c r="A5" s="7"/>
      <c r="B5" s="7"/>
      <c r="C5" s="7"/>
      <c r="D5" s="7"/>
      <c r="E5" s="7"/>
      <c r="F5" s="7"/>
      <c r="G5" s="7"/>
    </row>
    <row r="6" spans="1:8" x14ac:dyDescent="0.25">
      <c r="A6" s="6" t="s">
        <v>12</v>
      </c>
      <c r="B6" s="7"/>
      <c r="C6" s="7"/>
      <c r="D6" s="7"/>
      <c r="E6" s="7"/>
      <c r="F6" s="7"/>
      <c r="G6" s="7"/>
    </row>
    <row r="7" spans="1:8" x14ac:dyDescent="0.25">
      <c r="A7" s="7"/>
      <c r="B7" s="7"/>
      <c r="C7" s="7"/>
      <c r="D7" s="7"/>
      <c r="E7" s="7"/>
      <c r="F7" s="6" t="s">
        <v>13</v>
      </c>
      <c r="G7" s="7" t="s">
        <v>14</v>
      </c>
    </row>
    <row r="8" spans="1:8" x14ac:dyDescent="0.25">
      <c r="A8" s="7"/>
      <c r="B8" s="16" t="s">
        <v>15</v>
      </c>
      <c r="C8" s="16" t="s">
        <v>16</v>
      </c>
      <c r="D8" s="16" t="s">
        <v>17</v>
      </c>
      <c r="E8" s="7"/>
      <c r="F8" s="16" t="s">
        <v>15</v>
      </c>
      <c r="G8" s="16" t="s">
        <v>16</v>
      </c>
      <c r="H8" s="16" t="s">
        <v>17</v>
      </c>
    </row>
    <row r="9" spans="1:8" x14ac:dyDescent="0.25">
      <c r="A9" s="7"/>
      <c r="B9" s="7" t="s">
        <v>18</v>
      </c>
      <c r="C9" s="7" t="s">
        <v>19</v>
      </c>
      <c r="D9" s="8">
        <v>62000</v>
      </c>
      <c r="E9" s="7"/>
      <c r="F9" s="7" t="str" cm="1">
        <f t="array" ref="F9:H12">_xlfn._xlws.FILTER(B9:D18,C9:C18="Accounting")</f>
        <v>Anna Bell</v>
      </c>
      <c r="G9" s="7" t="str">
        <v>Accounting</v>
      </c>
      <c r="H9" s="15">
        <v>62000</v>
      </c>
    </row>
    <row r="10" spans="1:8" x14ac:dyDescent="0.25">
      <c r="A10" s="7"/>
      <c r="B10" s="7" t="s">
        <v>20</v>
      </c>
      <c r="C10" s="7" t="s">
        <v>21</v>
      </c>
      <c r="D10" s="8">
        <v>58000</v>
      </c>
      <c r="E10" s="7"/>
      <c r="F10" s="7" t="str">
        <v>Sam Lee</v>
      </c>
      <c r="G10" s="7" t="str">
        <v>Accounting</v>
      </c>
      <c r="H10" s="15">
        <v>65000</v>
      </c>
    </row>
    <row r="11" spans="1:8" x14ac:dyDescent="0.25">
      <c r="A11" s="7"/>
      <c r="B11" s="7" t="s">
        <v>22</v>
      </c>
      <c r="C11" s="7" t="s">
        <v>19</v>
      </c>
      <c r="D11" s="8">
        <v>65000</v>
      </c>
      <c r="E11" s="7"/>
      <c r="F11" s="7" t="str">
        <v>Lily Chen</v>
      </c>
      <c r="G11" s="7" t="str">
        <v>Accounting</v>
      </c>
      <c r="H11" s="15">
        <v>61000</v>
      </c>
    </row>
    <row r="12" spans="1:8" x14ac:dyDescent="0.25">
      <c r="A12" s="7"/>
      <c r="B12" s="7" t="s">
        <v>23</v>
      </c>
      <c r="C12" s="7" t="s">
        <v>24</v>
      </c>
      <c r="D12" s="8">
        <v>72000</v>
      </c>
      <c r="E12" s="7"/>
      <c r="F12" s="7" t="str">
        <v>Nora Kim</v>
      </c>
      <c r="G12" s="7" t="str">
        <v>Accounting</v>
      </c>
      <c r="H12" s="15">
        <v>63000</v>
      </c>
    </row>
    <row r="13" spans="1:8" x14ac:dyDescent="0.25">
      <c r="A13" s="7"/>
      <c r="B13" s="7" t="s">
        <v>25</v>
      </c>
      <c r="C13" s="7" t="s">
        <v>21</v>
      </c>
      <c r="D13" s="8">
        <v>54000</v>
      </c>
      <c r="E13" s="7"/>
      <c r="F13" s="7"/>
      <c r="G13" s="7"/>
    </row>
    <row r="14" spans="1:8" x14ac:dyDescent="0.25">
      <c r="A14" s="7"/>
      <c r="B14" s="7" t="s">
        <v>26</v>
      </c>
      <c r="C14" s="7" t="s">
        <v>19</v>
      </c>
      <c r="D14" s="8">
        <v>61000</v>
      </c>
      <c r="E14" s="7"/>
      <c r="F14" s="7"/>
      <c r="G14" s="7"/>
    </row>
    <row r="15" spans="1:8" x14ac:dyDescent="0.25">
      <c r="A15" s="7"/>
      <c r="B15" s="7" t="s">
        <v>27</v>
      </c>
      <c r="C15" s="7" t="s">
        <v>24</v>
      </c>
      <c r="D15" s="8">
        <v>69000</v>
      </c>
      <c r="E15" s="7"/>
      <c r="F15" s="7"/>
      <c r="G15" s="7"/>
    </row>
    <row r="16" spans="1:8" x14ac:dyDescent="0.25">
      <c r="A16" s="7"/>
      <c r="B16" s="7" t="s">
        <v>28</v>
      </c>
      <c r="C16" s="7" t="s">
        <v>21</v>
      </c>
      <c r="D16" s="8">
        <v>57000</v>
      </c>
      <c r="E16" s="7"/>
      <c r="F16" s="7"/>
      <c r="G16" s="7"/>
    </row>
    <row r="17" spans="1:7" x14ac:dyDescent="0.25">
      <c r="A17" s="7"/>
      <c r="B17" s="7" t="s">
        <v>29</v>
      </c>
      <c r="C17" s="7" t="s">
        <v>24</v>
      </c>
      <c r="D17" s="8">
        <v>74000</v>
      </c>
      <c r="E17" s="7"/>
      <c r="F17" s="7"/>
      <c r="G17" s="7"/>
    </row>
    <row r="18" spans="1:7" x14ac:dyDescent="0.25">
      <c r="A18" s="7"/>
      <c r="B18" s="7" t="s">
        <v>30</v>
      </c>
      <c r="C18" s="7" t="s">
        <v>19</v>
      </c>
      <c r="D18" s="8">
        <v>63000</v>
      </c>
      <c r="E18" s="7"/>
      <c r="F18" s="7"/>
      <c r="G18" s="7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4"/>
  <sheetViews>
    <sheetView zoomScaleNormal="100" workbookViewId="0"/>
  </sheetViews>
  <sheetFormatPr defaultColWidth="8.5703125" defaultRowHeight="15" x14ac:dyDescent="0.25"/>
  <cols>
    <col min="1" max="2" width="12" style="15" customWidth="1"/>
    <col min="3" max="3" width="10" style="15" customWidth="1"/>
    <col min="4" max="4" width="8" style="15" customWidth="1"/>
    <col min="5" max="5" width="12" style="15" customWidth="1"/>
    <col min="6" max="6" width="3.42578125" style="15" customWidth="1"/>
    <col min="7" max="7" width="10.42578125" style="15" customWidth="1"/>
    <col min="8" max="8" width="2.42578125" style="15" customWidth="1"/>
    <col min="9" max="9" width="12" style="15" customWidth="1"/>
    <col min="10" max="10" width="10" style="15" customWidth="1"/>
    <col min="11" max="11" width="8" style="15" customWidth="1"/>
    <col min="12" max="12" width="12" style="15" customWidth="1"/>
    <col min="13" max="16384" width="8.5703125" style="15"/>
  </cols>
  <sheetData>
    <row r="1" spans="1:13" ht="24.75" customHeight="1" x14ac:dyDescent="0.4">
      <c r="A1" s="4" t="s">
        <v>31</v>
      </c>
      <c r="B1" s="14"/>
      <c r="C1" s="14"/>
      <c r="D1" s="14"/>
      <c r="E1" s="14"/>
      <c r="F1" s="14"/>
      <c r="G1" s="14"/>
      <c r="H1" s="14"/>
      <c r="I1" s="14"/>
      <c r="J1" s="7"/>
    </row>
    <row r="2" spans="1:13" ht="18.75" customHeight="1" x14ac:dyDescent="0.3">
      <c r="A2" s="5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7"/>
      <c r="B3" s="7"/>
      <c r="C3" s="7"/>
      <c r="D3" s="7"/>
      <c r="E3" s="7"/>
      <c r="F3" s="7"/>
      <c r="G3" s="7"/>
      <c r="H3" s="7"/>
      <c r="I3" s="7"/>
      <c r="J3" s="7"/>
    </row>
    <row r="4" spans="1:13" x14ac:dyDescent="0.25">
      <c r="A4" s="6" t="s">
        <v>10</v>
      </c>
      <c r="B4" s="7" t="s">
        <v>32</v>
      </c>
      <c r="C4" s="7"/>
      <c r="D4" s="7"/>
      <c r="E4" s="7"/>
      <c r="F4" s="7"/>
      <c r="G4" s="7"/>
      <c r="H4" s="7"/>
      <c r="I4" s="7"/>
      <c r="J4" s="7"/>
    </row>
    <row r="5" spans="1:13" x14ac:dyDescent="0.25">
      <c r="A5" s="7"/>
      <c r="B5" s="7" t="s">
        <v>33</v>
      </c>
      <c r="C5" s="7"/>
      <c r="D5" s="7"/>
      <c r="E5" s="7"/>
      <c r="F5" s="7"/>
      <c r="G5" s="7"/>
      <c r="H5" s="7"/>
      <c r="I5" s="7"/>
      <c r="J5" s="7"/>
    </row>
    <row r="6" spans="1:13" x14ac:dyDescent="0.2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3" x14ac:dyDescent="0.25">
      <c r="A7" s="6" t="s">
        <v>12</v>
      </c>
      <c r="B7" s="7"/>
      <c r="C7" s="7"/>
      <c r="D7" s="7"/>
      <c r="E7" s="7"/>
      <c r="F7" s="7"/>
      <c r="G7" s="7"/>
      <c r="H7" s="7"/>
      <c r="I7" s="7"/>
      <c r="J7" s="7"/>
    </row>
    <row r="8" spans="1:13" x14ac:dyDescent="0.25">
      <c r="A8" s="7"/>
      <c r="B8" s="7"/>
      <c r="C8" s="7"/>
      <c r="D8" s="7"/>
      <c r="E8" s="7"/>
      <c r="F8" s="7"/>
      <c r="G8" s="7"/>
      <c r="H8" s="7"/>
      <c r="I8" s="6" t="s">
        <v>34</v>
      </c>
      <c r="J8" s="7" t="s">
        <v>35</v>
      </c>
    </row>
    <row r="9" spans="1:13" x14ac:dyDescent="0.25">
      <c r="A9" s="7"/>
      <c r="B9" s="18" t="s">
        <v>36</v>
      </c>
      <c r="C9" s="18" t="s">
        <v>37</v>
      </c>
      <c r="D9" s="18" t="s">
        <v>38</v>
      </c>
      <c r="E9" s="18" t="s">
        <v>39</v>
      </c>
      <c r="F9" s="7"/>
      <c r="G9" s="7"/>
      <c r="H9" s="7"/>
      <c r="I9" s="6" t="s">
        <v>45</v>
      </c>
      <c r="J9" s="7" t="s">
        <v>46</v>
      </c>
      <c r="K9"/>
      <c r="L9"/>
      <c r="M9"/>
    </row>
    <row r="10" spans="1:13" x14ac:dyDescent="0.25">
      <c r="A10" s="7"/>
      <c r="B10" s="7" t="s">
        <v>40</v>
      </c>
      <c r="C10" s="7" t="s">
        <v>41</v>
      </c>
      <c r="D10" s="7">
        <v>10</v>
      </c>
      <c r="E10" s="8">
        <v>12000</v>
      </c>
      <c r="F10" s="7"/>
      <c r="G10" s="7"/>
      <c r="H10" s="7"/>
      <c r="I10" s="6" t="s">
        <v>48</v>
      </c>
      <c r="J10" s="7" t="s">
        <v>49</v>
      </c>
      <c r="K10"/>
      <c r="L10"/>
      <c r="M10"/>
    </row>
    <row r="11" spans="1:13" x14ac:dyDescent="0.25">
      <c r="A11" s="7"/>
      <c r="B11" s="7" t="s">
        <v>42</v>
      </c>
      <c r="C11" s="7" t="s">
        <v>43</v>
      </c>
      <c r="D11" s="7">
        <v>50</v>
      </c>
      <c r="E11" s="8">
        <v>1250</v>
      </c>
      <c r="F11" s="7"/>
      <c r="G11" s="7"/>
      <c r="H11" s="7"/>
      <c r="I11" s="7"/>
      <c r="J11" s="7"/>
    </row>
    <row r="12" spans="1:13" x14ac:dyDescent="0.25">
      <c r="A12" s="7"/>
      <c r="B12" s="7" t="s">
        <v>44</v>
      </c>
      <c r="C12" s="7" t="s">
        <v>41</v>
      </c>
      <c r="D12" s="7">
        <v>25</v>
      </c>
      <c r="E12" s="8">
        <v>1875</v>
      </c>
      <c r="F12" s="7"/>
      <c r="G12" s="7"/>
      <c r="H12" s="7"/>
      <c r="I12" s="15" t="s">
        <v>78</v>
      </c>
      <c r="J12" s="15" t="b">
        <v>1</v>
      </c>
      <c r="K12" s="15" t="b">
        <v>1</v>
      </c>
      <c r="L12" s="15">
        <f>J12*K12</f>
        <v>1</v>
      </c>
      <c r="M12" s="15">
        <f>J12+K12</f>
        <v>2</v>
      </c>
    </row>
    <row r="13" spans="1:13" x14ac:dyDescent="0.25">
      <c r="A13" s="7"/>
      <c r="B13" s="7" t="s">
        <v>40</v>
      </c>
      <c r="C13" s="7" t="s">
        <v>43</v>
      </c>
      <c r="D13" s="7">
        <v>8</v>
      </c>
      <c r="E13" s="8">
        <v>9600</v>
      </c>
      <c r="F13" s="7"/>
      <c r="G13" s="7"/>
      <c r="H13" s="7"/>
      <c r="J13" s="15" t="b">
        <v>1</v>
      </c>
      <c r="K13" s="15" t="b">
        <v>0</v>
      </c>
      <c r="L13" s="15">
        <f t="shared" ref="L13:L15" si="0">J13*K13</f>
        <v>0</v>
      </c>
      <c r="M13" s="15">
        <f t="shared" ref="M13:M15" si="1">J13+K13</f>
        <v>1</v>
      </c>
    </row>
    <row r="14" spans="1:13" x14ac:dyDescent="0.25">
      <c r="A14" s="7"/>
      <c r="B14" s="7" t="s">
        <v>47</v>
      </c>
      <c r="C14" s="7" t="s">
        <v>41</v>
      </c>
      <c r="D14" s="7">
        <v>6</v>
      </c>
      <c r="E14" s="8">
        <v>3000</v>
      </c>
      <c r="F14" s="7"/>
      <c r="G14" s="7"/>
      <c r="H14" s="7"/>
      <c r="J14" s="15" t="b">
        <v>0</v>
      </c>
      <c r="K14" s="15" t="b">
        <v>0</v>
      </c>
      <c r="L14" s="15">
        <f t="shared" si="0"/>
        <v>0</v>
      </c>
      <c r="M14" s="15">
        <f t="shared" si="1"/>
        <v>0</v>
      </c>
    </row>
    <row r="15" spans="1:13" x14ac:dyDescent="0.25">
      <c r="A15" s="7"/>
      <c r="B15" s="7" t="s">
        <v>42</v>
      </c>
      <c r="C15" s="7" t="s">
        <v>41</v>
      </c>
      <c r="D15" s="7">
        <v>40</v>
      </c>
      <c r="E15" s="8">
        <v>1000</v>
      </c>
      <c r="F15" s="7"/>
      <c r="G15" s="7"/>
      <c r="H15" s="7"/>
      <c r="J15" s="15" t="b">
        <v>0</v>
      </c>
      <c r="K15" s="15" t="b">
        <v>1</v>
      </c>
      <c r="L15" s="15">
        <f t="shared" si="0"/>
        <v>0</v>
      </c>
      <c r="M15" s="15">
        <f t="shared" si="1"/>
        <v>1</v>
      </c>
    </row>
    <row r="16" spans="1:13" x14ac:dyDescent="0.25">
      <c r="A16" s="7"/>
      <c r="B16" s="7" t="s">
        <v>40</v>
      </c>
      <c r="C16" s="7" t="s">
        <v>41</v>
      </c>
      <c r="D16" s="7">
        <v>12</v>
      </c>
      <c r="E16" s="8">
        <v>14400</v>
      </c>
      <c r="F16" s="7"/>
      <c r="G16" s="7"/>
      <c r="H16" s="7"/>
    </row>
    <row r="17" spans="1:12" x14ac:dyDescent="0.25">
      <c r="A17" s="7"/>
      <c r="B17" s="7" t="s">
        <v>44</v>
      </c>
      <c r="C17" s="7" t="s">
        <v>43</v>
      </c>
      <c r="D17" s="7">
        <v>30</v>
      </c>
      <c r="E17" s="8">
        <v>2250</v>
      </c>
      <c r="F17" s="7"/>
      <c r="G17" s="7"/>
      <c r="H17" s="7"/>
      <c r="I17" s="16" t="s">
        <v>36</v>
      </c>
      <c r="J17" s="16" t="s">
        <v>37</v>
      </c>
      <c r="K17" s="16" t="s">
        <v>38</v>
      </c>
      <c r="L17" s="16" t="s">
        <v>39</v>
      </c>
    </row>
    <row r="18" spans="1:12" x14ac:dyDescent="0.25">
      <c r="A18" s="7"/>
      <c r="B18" s="7" t="s">
        <v>47</v>
      </c>
      <c r="C18" s="7" t="s">
        <v>43</v>
      </c>
      <c r="D18" s="7">
        <v>4</v>
      </c>
      <c r="E18" s="8">
        <v>2000</v>
      </c>
      <c r="F18" s="7"/>
      <c r="G18" s="7"/>
      <c r="H18" s="7"/>
      <c r="I18" s="15" t="str" cm="1">
        <f t="array" ref="I18">_xlfn._xlws.FILTER(Table1[],Table1[Product]="Tablet","none")</f>
        <v>none</v>
      </c>
    </row>
    <row r="19" spans="1:12" x14ac:dyDescent="0.25">
      <c r="A19" s="7"/>
      <c r="B19" s="7" t="s">
        <v>42</v>
      </c>
      <c r="C19" s="7" t="s">
        <v>43</v>
      </c>
      <c r="D19" s="7">
        <v>45</v>
      </c>
      <c r="E19" s="8">
        <v>1125</v>
      </c>
      <c r="F19" s="7"/>
      <c r="G19" s="7"/>
      <c r="H19" s="7"/>
    </row>
    <row r="20" spans="1:12" x14ac:dyDescent="0.25">
      <c r="B20" s="7" t="s">
        <v>40</v>
      </c>
      <c r="C20" s="7" t="s">
        <v>43</v>
      </c>
      <c r="D20" s="7">
        <v>9</v>
      </c>
      <c r="E20" s="8">
        <v>10800</v>
      </c>
      <c r="I20" s="7"/>
      <c r="J20" s="7"/>
    </row>
    <row r="21" spans="1:12" x14ac:dyDescent="0.25">
      <c r="B21" s="7" t="s">
        <v>44</v>
      </c>
      <c r="C21" s="7" t="s">
        <v>41</v>
      </c>
      <c r="D21" s="7">
        <v>20</v>
      </c>
      <c r="E21" s="8">
        <v>1500</v>
      </c>
      <c r="I21" s="7"/>
      <c r="J21" s="7"/>
    </row>
    <row r="22" spans="1:12" x14ac:dyDescent="0.25">
      <c r="B22" s="7"/>
      <c r="C22" s="7"/>
      <c r="D22" s="7"/>
      <c r="E22" s="8"/>
      <c r="I22" s="7"/>
      <c r="J22" s="7"/>
    </row>
    <row r="23" spans="1:12" x14ac:dyDescent="0.25">
      <c r="I23" s="7"/>
      <c r="J23" s="7"/>
    </row>
    <row r="24" spans="1:12" x14ac:dyDescent="0.25">
      <c r="I24" s="7"/>
    </row>
  </sheetData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3"/>
  <sheetViews>
    <sheetView zoomScaleNormal="100" workbookViewId="0"/>
  </sheetViews>
  <sheetFormatPr defaultColWidth="8.5703125" defaultRowHeight="15" x14ac:dyDescent="0.25"/>
  <cols>
    <col min="1" max="1" width="8.28515625" style="15" customWidth="1"/>
    <col min="2" max="2" width="26.140625" style="15" customWidth="1"/>
    <col min="3" max="3" width="11.5703125" style="15" customWidth="1"/>
    <col min="4" max="4" width="6.7109375" style="15" customWidth="1"/>
    <col min="5" max="5" width="6.28515625" style="15" customWidth="1"/>
    <col min="6" max="6" width="3.28515625" style="15" customWidth="1"/>
    <col min="7" max="7" width="15.42578125" style="15" customWidth="1"/>
    <col min="8" max="8" width="14" style="17" customWidth="1"/>
    <col min="9" max="10" width="10" style="15" customWidth="1"/>
    <col min="11" max="16384" width="8.5703125" style="15"/>
  </cols>
  <sheetData>
    <row r="1" spans="1:10" ht="24.75" customHeight="1" x14ac:dyDescent="0.4">
      <c r="A1" s="4" t="s">
        <v>50</v>
      </c>
      <c r="B1" s="14"/>
      <c r="C1" s="14"/>
      <c r="D1" s="14"/>
      <c r="E1" s="14"/>
      <c r="F1" s="14"/>
      <c r="G1" s="14"/>
      <c r="H1" s="7"/>
    </row>
    <row r="2" spans="1:10" ht="18.75" customHeight="1" x14ac:dyDescent="0.3">
      <c r="A2" s="5" t="s">
        <v>1</v>
      </c>
      <c r="B2" s="7"/>
      <c r="C2" s="7"/>
      <c r="D2" s="7"/>
      <c r="E2" s="7"/>
      <c r="F2" s="7"/>
      <c r="G2" s="7"/>
      <c r="H2" s="7"/>
    </row>
    <row r="3" spans="1:10" x14ac:dyDescent="0.25">
      <c r="A3" s="7"/>
      <c r="B3" s="7"/>
      <c r="C3" s="7"/>
      <c r="D3" s="7"/>
      <c r="E3" s="7"/>
      <c r="F3" s="7"/>
      <c r="G3" s="7"/>
      <c r="H3" s="7"/>
    </row>
    <row r="4" spans="1:10" x14ac:dyDescent="0.25">
      <c r="A4" s="6" t="s">
        <v>10</v>
      </c>
      <c r="B4" s="7" t="s">
        <v>80</v>
      </c>
      <c r="C4" s="7"/>
      <c r="D4" s="7"/>
      <c r="E4" s="7"/>
      <c r="F4" s="7"/>
      <c r="G4" s="7"/>
      <c r="H4" s="7"/>
    </row>
    <row r="5" spans="1:10" x14ac:dyDescent="0.25">
      <c r="A5" s="7"/>
      <c r="B5" s="7" t="s">
        <v>79</v>
      </c>
      <c r="C5" s="7"/>
      <c r="D5" s="7"/>
      <c r="E5" s="7"/>
      <c r="F5" s="7"/>
      <c r="G5" s="7"/>
      <c r="H5" s="7"/>
    </row>
    <row r="6" spans="1:10" x14ac:dyDescent="0.25">
      <c r="A6" s="7"/>
      <c r="B6" s="7"/>
      <c r="C6" s="7"/>
      <c r="D6" s="7"/>
      <c r="E6" s="7"/>
      <c r="F6" s="7"/>
      <c r="G6" s="7"/>
      <c r="H6" s="7"/>
    </row>
    <row r="7" spans="1:10" x14ac:dyDescent="0.25">
      <c r="A7" s="6" t="s">
        <v>12</v>
      </c>
      <c r="B7" s="7"/>
      <c r="C7" s="7"/>
      <c r="D7" s="7"/>
      <c r="E7" s="7"/>
      <c r="F7" s="7"/>
      <c r="G7" s="6" t="s">
        <v>51</v>
      </c>
      <c r="H7" s="7"/>
    </row>
    <row r="8" spans="1:10" x14ac:dyDescent="0.25">
      <c r="A8" s="7"/>
      <c r="B8" s="7"/>
      <c r="C8" s="7"/>
      <c r="D8" s="7"/>
      <c r="E8" s="7"/>
      <c r="F8" s="7"/>
      <c r="G8" s="6" t="s">
        <v>52</v>
      </c>
      <c r="H8" s="9" t="s">
        <v>81</v>
      </c>
    </row>
    <row r="9" spans="1:10" x14ac:dyDescent="0.25">
      <c r="A9" s="7"/>
      <c r="B9" s="18" t="s">
        <v>53</v>
      </c>
      <c r="C9" s="18" t="s">
        <v>54</v>
      </c>
      <c r="D9" s="18" t="s">
        <v>55</v>
      </c>
      <c r="E9" s="18" t="s">
        <v>56</v>
      </c>
      <c r="F9"/>
      <c r="G9" s="16" t="s">
        <v>53</v>
      </c>
      <c r="H9" s="19" t="s">
        <v>54</v>
      </c>
      <c r="I9" s="16" t="s">
        <v>55</v>
      </c>
      <c r="J9" s="16" t="s">
        <v>56</v>
      </c>
    </row>
    <row r="10" spans="1:10" x14ac:dyDescent="0.25">
      <c r="A10" s="7"/>
      <c r="B10" s="7" t="s">
        <v>57</v>
      </c>
      <c r="C10" s="7" t="s">
        <v>58</v>
      </c>
      <c r="D10" s="10">
        <v>29</v>
      </c>
      <c r="E10" s="7" t="s">
        <v>59</v>
      </c>
      <c r="F10" s="7"/>
      <c r="G10" s="7" t="str" cm="1">
        <f t="array" ref="G10:J10">_xlfn._xlws.FILTER(Table2[],IFERROR(SEARCH(H8,Table2[Item]),0))</f>
        <v>Desk Lamp LED</v>
      </c>
      <c r="H10" s="8" t="str">
        <v>Accessories</v>
      </c>
      <c r="I10" s="15">
        <v>28</v>
      </c>
      <c r="J10" s="15" t="str">
        <v>Yes</v>
      </c>
    </row>
    <row r="11" spans="1:10" x14ac:dyDescent="0.25">
      <c r="A11" s="7"/>
      <c r="B11" s="7" t="s">
        <v>60</v>
      </c>
      <c r="C11" s="7" t="s">
        <v>58</v>
      </c>
      <c r="D11" s="10">
        <v>89</v>
      </c>
      <c r="E11" s="7" t="s">
        <v>59</v>
      </c>
      <c r="F11" s="7"/>
      <c r="G11" s="7"/>
      <c r="H11" s="8"/>
    </row>
    <row r="12" spans="1:10" x14ac:dyDescent="0.25">
      <c r="A12" s="7"/>
      <c r="B12" s="7" t="s">
        <v>61</v>
      </c>
      <c r="C12" s="7" t="s">
        <v>62</v>
      </c>
      <c r="D12" s="10">
        <v>45</v>
      </c>
      <c r="E12" s="7" t="s">
        <v>63</v>
      </c>
      <c r="F12" s="7"/>
      <c r="G12" s="7"/>
      <c r="H12" s="8"/>
    </row>
    <row r="13" spans="1:10" x14ac:dyDescent="0.25">
      <c r="A13" s="7"/>
      <c r="B13" s="7" t="s">
        <v>64</v>
      </c>
      <c r="C13" s="7" t="s">
        <v>62</v>
      </c>
      <c r="D13" s="10">
        <v>35</v>
      </c>
      <c r="E13" s="7" t="s">
        <v>59</v>
      </c>
      <c r="F13" s="7"/>
      <c r="G13" s="7"/>
      <c r="H13" s="8"/>
    </row>
    <row r="14" spans="1:10" x14ac:dyDescent="0.25">
      <c r="A14" s="7"/>
      <c r="B14" s="7" t="s">
        <v>65</v>
      </c>
      <c r="C14" s="7" t="s">
        <v>66</v>
      </c>
      <c r="D14" s="10">
        <v>199</v>
      </c>
      <c r="E14" s="7" t="s">
        <v>59</v>
      </c>
      <c r="F14" s="7"/>
      <c r="G14" s="7"/>
      <c r="H14" s="8"/>
    </row>
    <row r="15" spans="1:10" x14ac:dyDescent="0.25">
      <c r="A15" s="7"/>
      <c r="B15" s="7" t="s">
        <v>67</v>
      </c>
      <c r="C15" s="7" t="s">
        <v>58</v>
      </c>
      <c r="D15" s="10">
        <v>65</v>
      </c>
      <c r="E15" s="7" t="s">
        <v>63</v>
      </c>
      <c r="F15" s="7"/>
      <c r="G15" s="7"/>
      <c r="H15" s="8"/>
    </row>
    <row r="16" spans="1:10" x14ac:dyDescent="0.25">
      <c r="A16" s="7"/>
      <c r="B16" s="7" t="s">
        <v>68</v>
      </c>
      <c r="C16" s="7" t="s">
        <v>69</v>
      </c>
      <c r="D16" s="10">
        <v>349</v>
      </c>
      <c r="E16" s="7" t="s">
        <v>59</v>
      </c>
      <c r="F16" s="7"/>
      <c r="G16" s="7"/>
      <c r="H16" s="8"/>
    </row>
    <row r="17" spans="1:8" x14ac:dyDescent="0.25">
      <c r="A17" s="7"/>
      <c r="B17" s="7" t="s">
        <v>70</v>
      </c>
      <c r="C17" s="7" t="s">
        <v>62</v>
      </c>
      <c r="D17" s="10">
        <v>28</v>
      </c>
      <c r="E17" s="7" t="s">
        <v>59</v>
      </c>
      <c r="F17" s="7"/>
      <c r="G17" s="7"/>
      <c r="H17" s="7"/>
    </row>
    <row r="18" spans="1:8" x14ac:dyDescent="0.25">
      <c r="A18" s="7"/>
      <c r="B18" s="7" t="s">
        <v>71</v>
      </c>
      <c r="C18" s="7" t="s">
        <v>66</v>
      </c>
      <c r="D18" s="10">
        <v>49</v>
      </c>
      <c r="E18" s="7" t="s">
        <v>63</v>
      </c>
      <c r="F18" s="7"/>
      <c r="G18" s="7"/>
      <c r="H18" s="7"/>
    </row>
    <row r="19" spans="1:8" x14ac:dyDescent="0.25">
      <c r="A19" s="7"/>
      <c r="B19" s="7" t="s">
        <v>72</v>
      </c>
      <c r="C19" s="7" t="s">
        <v>73</v>
      </c>
      <c r="D19" s="10">
        <v>89</v>
      </c>
      <c r="E19" s="7" t="s">
        <v>59</v>
      </c>
      <c r="F19" s="7"/>
      <c r="G19" s="7"/>
      <c r="H19" s="7"/>
    </row>
    <row r="20" spans="1:8" x14ac:dyDescent="0.25">
      <c r="A20" s="7"/>
      <c r="B20" s="7" t="s">
        <v>74</v>
      </c>
      <c r="C20" s="7" t="s">
        <v>62</v>
      </c>
      <c r="D20" s="10">
        <v>22</v>
      </c>
      <c r="E20" s="7" t="s">
        <v>59</v>
      </c>
      <c r="F20" s="7"/>
      <c r="G20" s="7"/>
      <c r="H20" s="7"/>
    </row>
    <row r="21" spans="1:8" x14ac:dyDescent="0.25">
      <c r="A21" s="7"/>
      <c r="B21" s="7" t="s">
        <v>75</v>
      </c>
      <c r="C21" s="7" t="s">
        <v>69</v>
      </c>
      <c r="D21" s="10">
        <v>249</v>
      </c>
      <c r="E21" s="7" t="s">
        <v>59</v>
      </c>
      <c r="F21" s="7"/>
      <c r="G21" s="7"/>
      <c r="H21" s="7"/>
    </row>
    <row r="22" spans="1:8" x14ac:dyDescent="0.25">
      <c r="B22" s="7" t="s">
        <v>76</v>
      </c>
      <c r="C22" s="7" t="s">
        <v>66</v>
      </c>
      <c r="D22" s="10">
        <v>79</v>
      </c>
      <c r="E22" s="7" t="s">
        <v>63</v>
      </c>
    </row>
    <row r="23" spans="1:8" x14ac:dyDescent="0.25">
      <c r="B23" s="7" t="s">
        <v>77</v>
      </c>
      <c r="C23" s="7" t="s">
        <v>62</v>
      </c>
      <c r="D23" s="10">
        <v>19</v>
      </c>
      <c r="E23" s="7" t="s">
        <v>59</v>
      </c>
    </row>
  </sheetData>
  <conditionalFormatting sqref="F1:H8 G9:H9 F10:H1048576">
    <cfRule type="expression" dxfId="0" priority="2">
      <formula>$F1="Total"</formula>
    </cfRule>
  </conditionalFormatting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 Lenning</dc:creator>
  <dc:description/>
  <cp:lastModifiedBy>Jeff Lenning</cp:lastModifiedBy>
  <cp:revision>0</cp:revision>
  <dcterms:created xsi:type="dcterms:W3CDTF">2026-02-09T18:40:15Z</dcterms:created>
  <dcterms:modified xsi:type="dcterms:W3CDTF">2026-04-21T18:57:53Z</dcterms:modified>
  <dc:language>en-US</dc:language>
</cp:coreProperties>
</file>