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0375 Excel Projects\Kelly Detra BOM\"/>
    </mc:Choice>
  </mc:AlternateContent>
  <xr:revisionPtr revIDLastSave="0" documentId="13_ncr:1_{32DB7CAD-0D86-4363-93C1-2CE38604DE91}" xr6:coauthVersionLast="47" xr6:coauthVersionMax="47" xr10:uidLastSave="{00000000-0000-0000-0000-000000000000}"/>
  <bookViews>
    <workbookView xWindow="-120" yWindow="-120" windowWidth="29040" windowHeight="15840" xr2:uid="{18AEEB99-7C35-482B-B6E9-BB267F9CC37B}"/>
  </bookViews>
  <sheets>
    <sheet name="Instructions" sheetId="2" r:id="rId1"/>
    <sheet name="CUBE Functions" sheetId="3" r:id="rId2"/>
    <sheet name="Data" sheetId="1" r:id="rId3"/>
  </sheets>
  <definedNames>
    <definedName name="_xlcn.WorksheetConnection_CUBEFunctionExample3.xlsxBOM" hidden="1">BOM[]</definedName>
  </definedName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OM" name="BOM" connection="WorksheetConnection_CUBE Function Example3.xlsx!BOM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2" i="3" l="1"/>
  <c r="E4" i="3" l="1" a="1"/>
  <c r="E4" i="3" l="1"/>
  <c r="G4" i="3" l="1" a="1"/>
  <c r="F4" i="3" a="1"/>
  <c r="H4" i="3" a="1"/>
  <c r="H4" i="3" l="1"/>
  <c r="F4" i="3"/>
  <c r="G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1A4A37-BEFE-4A94-9695-999952925F05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FFAC005-0192-4416-AA0E-05B41B537D07}" name="WorksheetConnection_CUBE Function Example3.xlsx!BOM" type="102" refreshedVersion="8" minRefreshableVersion="5">
    <extLst>
      <ext xmlns:x15="http://schemas.microsoft.com/office/spreadsheetml/2010/11/main" uri="{DE250136-89BD-433C-8126-D09CA5730AF9}">
        <x15:connection id="BOM">
          <x15:rangePr sourceName="_xlcn.WorksheetConnection_CUBEFunctionExample3.xlsxBOM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9">
    <s v="ThisWorkbookDataModel"/>
    <s v="EXISTS([BOM].[Index].[Index],[BOM].[Assembly].&amp;[A001])"/>
    <s v="[BOM].[Index].&amp;[1]"/>
    <s v="[BOM].[Index].&amp;[2]"/>
    <s v="[BOM].[Index].&amp;[3]"/>
    <s v="[BOM].[Index].&amp;[4]"/>
    <s v="[Measures].[m_Component]"/>
    <s v="[Measures].[m_Description]"/>
    <s v="[Measures].[m_Quantity]"/>
  </metadataStrings>
  <mdxMetadata count="18">
    <mdx n="0" f="s">
      <ms ns="1" c="0"/>
    </mdx>
    <mdx n="0" f="c">
      <ms ns="1" c="0"/>
    </mdx>
    <mdx n="0" f="r">
      <t c="1">
        <n x="2"/>
      </t>
    </mdx>
    <mdx n="0" f="r">
      <t c="1">
        <n x="3"/>
      </t>
    </mdx>
    <mdx n="0" f="r">
      <t c="1">
        <n x="4"/>
      </t>
    </mdx>
    <mdx n="0" f="r">
      <t c="1">
        <n x="5"/>
      </t>
    </mdx>
    <mdx n="0" f="v">
      <t c="2" fi="0">
        <n x="2"/>
        <n x="6"/>
      </t>
    </mdx>
    <mdx n="0" f="v">
      <t c="2" fi="0">
        <n x="3"/>
        <n x="6"/>
      </t>
    </mdx>
    <mdx n="0" f="v">
      <t c="2" fi="0">
        <n x="4"/>
        <n x="6"/>
      </t>
    </mdx>
    <mdx n="0" f="v">
      <t c="2" fi="0">
        <n x="5"/>
        <n x="6"/>
      </t>
    </mdx>
    <mdx n="0" f="v">
      <t c="2" fi="0">
        <n x="2"/>
        <n x="7"/>
      </t>
    </mdx>
    <mdx n="0" f="v">
      <t c="2" fi="0">
        <n x="3"/>
        <n x="7"/>
      </t>
    </mdx>
    <mdx n="0" f="v">
      <t c="2" fi="0">
        <n x="4"/>
        <n x="7"/>
      </t>
    </mdx>
    <mdx n="0" f="v">
      <t c="2" fi="0">
        <n x="5"/>
        <n x="7"/>
      </t>
    </mdx>
    <mdx n="0" f="v">
      <t c="2" fi="0">
        <n x="2"/>
        <n x="8"/>
      </t>
    </mdx>
    <mdx n="0" f="v">
      <t c="2" fi="0">
        <n x="3"/>
        <n x="8"/>
      </t>
    </mdx>
    <mdx n="0" f="v">
      <t c="2" fi="0">
        <n x="4"/>
        <n x="8"/>
      </t>
    </mdx>
    <mdx n="0" f="v">
      <t c="2" fi="0">
        <n x="5"/>
        <n x="8"/>
      </t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<sst xmlns="http://schemas.openxmlformats.org/spreadsheetml/2006/main" count="75" uniqueCount="45">
  <si>
    <t>Assembly</t>
  </si>
  <si>
    <t>Component</t>
  </si>
  <si>
    <t>Description</t>
  </si>
  <si>
    <t>Quantity</t>
  </si>
  <si>
    <t>Index</t>
  </si>
  <si>
    <t>A001</t>
  </si>
  <si>
    <t>A002</t>
  </si>
  <si>
    <t>A003</t>
  </si>
  <si>
    <t>C001</t>
  </si>
  <si>
    <t>C002</t>
  </si>
  <si>
    <t>C003</t>
  </si>
  <si>
    <t>Component 1</t>
  </si>
  <si>
    <t>Component 2</t>
  </si>
  <si>
    <t>Component 3</t>
  </si>
  <si>
    <t>Component 4</t>
  </si>
  <si>
    <t>Component 5</t>
  </si>
  <si>
    <t>Component 6</t>
  </si>
  <si>
    <t>Component 7</t>
  </si>
  <si>
    <t>Component 8</t>
  </si>
  <si>
    <t>C004</t>
  </si>
  <si>
    <t>C005</t>
  </si>
  <si>
    <t>C006</t>
  </si>
  <si>
    <t>C007</t>
  </si>
  <si>
    <t>C008</t>
  </si>
  <si>
    <t>Instructions:</t>
  </si>
  <si>
    <t>1)</t>
  </si>
  <si>
    <t>Add data to data model.</t>
  </si>
  <si>
    <t>2)</t>
  </si>
  <si>
    <t>Add index column if not already included.</t>
  </si>
  <si>
    <t>Assembly:</t>
  </si>
  <si>
    <t>3)</t>
  </si>
  <si>
    <t>Create Measures in Power Pivot for each column to return.</t>
  </si>
  <si>
    <t>=CUBESET("ThisWorkbookDataModel","EXISTS([BOM].[Index].[Index],[BOM].[Assembly].&amp;[" &amp; $C$2 &amp; "])","Index")</t>
  </si>
  <si>
    <t>4)</t>
  </si>
  <si>
    <t>Enter CUBESET formula into cell E3.</t>
  </si>
  <si>
    <t>=CUBESETCOUNT(E3)</t>
  </si>
  <si>
    <t>5)</t>
  </si>
  <si>
    <t>Enter CUBESETCOUNT formula into cell E2.</t>
  </si>
  <si>
    <t>=BYROW($E$4#,LAMBDA(x,CUBEVALUE("ThisWorkbookDataModel",x,"[Measures].[m_Component]")))</t>
  </si>
  <si>
    <t>6)</t>
  </si>
  <si>
    <t>Enter BYROW/LAMBDA/CUBEVALUE formula into cell F4.</t>
  </si>
  <si>
    <t>7)</t>
  </si>
  <si>
    <t>Repeat for other Measures in cells G4 and H4.</t>
  </si>
  <si>
    <t>=BYROW($E$4#,LAMBDA(x,CUBEVALUE("ThisWorkbookDataModel",x,"[Measures].[m_Description]")))</t>
  </si>
  <si>
    <t>=BYROW($E$4#,LAMBDA(x,CUBEVALUE("ThisWorkbookDataModel",x,"[Measures].[m_Quantity]")))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</si>
</sst>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olapFunctions">
    <main first="ThisWorkbookDataModel">
      <tp t="e">
        <v>#N/A</v>
        <stp>1</stp>
        <tr r="E4" s="3"/>
        <tr r="E4" s="3"/>
        <tr r="E4" s="3"/>
        <tr r="E4" s="3"/>
        <tr r="E2" s="3"/>
        <tr r="E3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alcChain" Target="calcChain.xml"/><Relationship Id="rId24" Type="http://schemas.openxmlformats.org/officeDocument/2006/relationships/customXml" Target="../customXml/item13.xml"/><Relationship Id="rId5" Type="http://schemas.openxmlformats.org/officeDocument/2006/relationships/theme" Target="theme/theme1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volatileDependencies" Target="volatileDependencies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8.xml"/><Relationship Id="rId4" Type="http://schemas.openxmlformats.org/officeDocument/2006/relationships/pivotCacheDefinition" Target="pivotCache/pivotCacheDefinition1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3</xdr:row>
      <xdr:rowOff>57150</xdr:rowOff>
    </xdr:from>
    <xdr:to>
      <xdr:col>12</xdr:col>
      <xdr:colOff>362418</xdr:colOff>
      <xdr:row>3</xdr:row>
      <xdr:rowOff>847835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2C7625-86FA-49CA-D364-B875777CC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628650"/>
          <a:ext cx="3353268" cy="790685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saveData="0" refreshedBy="Jeffrey B Sharp" refreshedDate="45824.582746990738" backgroundQuery="1" createdVersion="3" refreshedVersion="8" minRefreshableVersion="3" recordCount="0" tupleCache="1" supportSubquery="1" supportAdvancedDrill="1" xr:uid="{832D1CB4-AD4F-4B96-8274-EF0D60A8035F}">
  <cacheSource type="external" connectionId="1"/>
  <cacheFields count="2">
    <cacheField name="[BOM].[Index].[Index]" caption="Index" numFmtId="0" level="1">
      <sharedItems count="15">
        <s v="[BOM].[Index].&amp;[1]" c="1"/>
        <s v="[BOM].[Index].&amp;[5]" c="5"/>
        <s v="[BOM].[Index].&amp;[11]" c="11"/>
        <s v="[BOM].[Index].&amp;[2]" c="2"/>
        <s v="[BOM].[Index].&amp;[3]" c="3"/>
        <s v="[BOM].[Index].&amp;[4]" c="4"/>
        <s v="[BOM].[Index].&amp;[6]" c="6"/>
        <s v="[BOM].[Index].&amp;[7]" c="7"/>
        <s v="[BOM].[Index].&amp;[8]" c="8"/>
        <s v="[BOM].[Index].&amp;[9]" c="9"/>
        <s v="[BOM].[Index].&amp;[10]" c="10"/>
        <s v="[BOM].[Index].&amp;[12]" c="12"/>
        <s v="[BOM].[Index].&amp;[13]" c="13"/>
        <s v="[BOM].[Index].&amp;[14]" c="14"/>
        <s v="[BOM].[Index].&amp;[15]" c="15"/>
      </sharedItems>
    </cacheField>
    <cacheField name="[Measures].[MeasuresLevel]" caption="MeasuresLevel" numFmtId="0" hierarchy="5">
      <sharedItems count="3">
        <s v="[Measures].[m_Component]" c="m_Component"/>
        <s v="[Measures].[m_Description]" c="m_Description"/>
        <s v="[Measures].[m_Quantity]" c="m_Quantity"/>
      </sharedItems>
    </cacheField>
  </cacheFields>
  <cacheHierarchies count="11">
    <cacheHierarchy uniqueName="[BOM].[Index]" caption="Index" attribute="1" defaultMemberUniqueName="[BOM].[Index].[All]" allUniqueName="[BOM].[Index].[All]" dimensionUniqueName="[BOM]" displayFolder="" count="2" memberValueDatatype="20" unbalanced="0">
      <fieldsUsage count="2">
        <fieldUsage x="-1"/>
        <fieldUsage x="0"/>
      </fieldsUsage>
    </cacheHierarchy>
    <cacheHierarchy uniqueName="[BOM].[Assembly]" caption="Assembly" attribute="1" defaultMemberUniqueName="[BOM].[Assembly].[All]" allUniqueName="[BOM].[Assembly].[All]" dimensionUniqueName="[BOM]" displayFolder="" count="2" memberValueDatatype="130" unbalanced="0"/>
    <cacheHierarchy uniqueName="[BOM].[Component]" caption="Component" attribute="1" defaultMemberUniqueName="[BOM].[Component].[All]" allUniqueName="[BOM].[Component].[All]" dimensionUniqueName="[BOM]" displayFolder="" count="2" memberValueDatatype="130" unbalanced="0"/>
    <cacheHierarchy uniqueName="[BOM].[Description]" caption="Description" attribute="1" defaultMemberUniqueName="[BOM].[Description].[All]" allUniqueName="[BOM].[Description].[All]" dimensionUniqueName="[BOM]" displayFolder="" count="2" memberValueDatatype="130" unbalanced="0"/>
    <cacheHierarchy uniqueName="[BOM].[Quantity]" caption="Quantity" attribute="1" defaultMemberUniqueName="[BOM].[Quantity].[All]" allUniqueName="[BOM].[Quantity].[All]" dimensionUniqueName="[BOM]" displayFolder="" count="2" memberValueDatatype="20" unbalanced="0"/>
    <cacheHierarchy uniqueName="[Measures]" caption="Measures" attribute="1" keyAttribute="1" defaultMemberUniqueName="[Measures].[__No measures defined]" dimensionUniqueName="[Measures]" displayFolder="" measures="1" count="1" memberValueDatatype="130" unbalanced="0">
      <fieldsUsage count="1">
        <fieldUsage x="1"/>
      </fieldsUsage>
    </cacheHierarchy>
    <cacheHierarchy uniqueName="[Measures].[m_Component]" caption="m_Component" measure="1" displayFolder="" measureGroup="BOM" count="0"/>
    <cacheHierarchy uniqueName="[Measures].[m_Description]" caption="m_Description" measure="1" displayFolder="" measureGroup="BOM" count="0"/>
    <cacheHierarchy uniqueName="[Measures].[m_Quantity]" caption="m_Quantity" measure="1" displayFolder="" measureGroup="BOM" count="0"/>
    <cacheHierarchy uniqueName="[Measures].[__XL_Count BOM]" caption="__XL_Count BOM" measure="1" displayFolder="" measureGroup="BOM" count="0" hidden="1"/>
    <cacheHierarchy uniqueName="[Measures].[__No measures defined]" caption="__No measures defined" measure="1" displayFolder="" count="0" hidden="1"/>
  </cacheHierarchies>
  <kpis count="0"/>
  <tupleCache>
    <entries count="45">
      <s v="C001" in="0">
        <tpls c="2">
          <tpl fld="0" item="0"/>
          <tpl fld="1" item="0"/>
        </tpls>
      </s>
      <s v="C002" in="0">
        <tpls c="2">
          <tpl fld="0" item="3"/>
          <tpl fld="1" item="0"/>
        </tpls>
      </s>
      <s v="C003" in="0">
        <tpls c="2">
          <tpl fld="0" item="4"/>
          <tpl fld="1" item="0"/>
        </tpls>
      </s>
      <s v="C004" in="0">
        <tpls c="2">
          <tpl fld="0" item="5"/>
          <tpl fld="1" item="0"/>
        </tpls>
      </s>
      <s v="C001" in="0">
        <tpls c="2">
          <tpl fld="0" item="1"/>
          <tpl fld="1" item="0"/>
        </tpls>
      </s>
      <s v="C003" in="0">
        <tpls c="2">
          <tpl fld="0" item="6"/>
          <tpl fld="1" item="0"/>
        </tpls>
      </s>
      <s v="C005" in="0">
        <tpls c="2">
          <tpl fld="0" item="7"/>
          <tpl fld="1" item="0"/>
        </tpls>
      </s>
      <s v="C006" in="0">
        <tpls c="2">
          <tpl fld="0" item="8"/>
          <tpl fld="1" item="0"/>
        </tpls>
      </s>
      <s v="C007" in="0">
        <tpls c="2">
          <tpl fld="0" item="9"/>
          <tpl fld="1" item="0"/>
        </tpls>
      </s>
      <s v="C001" in="0">
        <tpls c="2">
          <tpl fld="0" item="10"/>
          <tpl fld="1" item="0"/>
        </tpls>
      </s>
      <s v="C003" in="0">
        <tpls c="2">
          <tpl fld="0" item="2"/>
          <tpl fld="1" item="0"/>
        </tpls>
      </s>
      <s v="C005" in="0">
        <tpls c="2">
          <tpl fld="0" item="11"/>
          <tpl fld="1" item="0"/>
        </tpls>
      </s>
      <s v="C006" in="0">
        <tpls c="2">
          <tpl fld="0" item="12"/>
          <tpl fld="1" item="0"/>
        </tpls>
      </s>
      <s v="C007" in="0">
        <tpls c="2">
          <tpl fld="0" item="13"/>
          <tpl fld="1" item="0"/>
        </tpls>
      </s>
      <s v="C008" in="0">
        <tpls c="2">
          <tpl fld="0" item="14"/>
          <tpl fld="1" item="0"/>
        </tpls>
      </s>
      <s v="Component 1" in="0">
        <tpls c="2">
          <tpl fld="0" item="1"/>
          <tpl fld="1" item="1"/>
        </tpls>
      </s>
      <s v="Component 3" in="0">
        <tpls c="2">
          <tpl fld="0" item="6"/>
          <tpl fld="1" item="1"/>
        </tpls>
      </s>
      <s v="Component 5" in="0">
        <tpls c="2">
          <tpl fld="0" item="7"/>
          <tpl fld="1" item="1"/>
        </tpls>
      </s>
      <s v="Component 6" in="0">
        <tpls c="2">
          <tpl fld="0" item="8"/>
          <tpl fld="1" item="1"/>
        </tpls>
      </s>
      <s v="Component 7" in="0">
        <tpls c="2">
          <tpl fld="0" item="9"/>
          <tpl fld="1" item="1"/>
        </tpls>
      </s>
      <s v="Component 1" in="0">
        <tpls c="2">
          <tpl fld="0" item="10"/>
          <tpl fld="1" item="1"/>
        </tpls>
      </s>
      <n v="1" in="0">
        <tpls c="2">
          <tpl fld="0" item="1"/>
          <tpl fld="1" item="2"/>
        </tpls>
      </n>
      <n v="1" in="0">
        <tpls c="2">
          <tpl fld="0" item="6"/>
          <tpl fld="1" item="2"/>
        </tpls>
      </n>
      <n v="1" in="0">
        <tpls c="2">
          <tpl fld="0" item="7"/>
          <tpl fld="1" item="2"/>
        </tpls>
      </n>
      <n v="3" in="0">
        <tpls c="2">
          <tpl fld="0" item="8"/>
          <tpl fld="1" item="2"/>
        </tpls>
      </n>
      <n v="2" in="0">
        <tpls c="2">
          <tpl fld="0" item="9"/>
          <tpl fld="1" item="2"/>
        </tpls>
      </n>
      <n v="1" in="0">
        <tpls c="2">
          <tpl fld="0" item="10"/>
          <tpl fld="1" item="2"/>
        </tpls>
      </n>
      <s v="Component 3" in="0">
        <tpls c="2">
          <tpl fld="0" item="2"/>
          <tpl fld="1" item="1"/>
        </tpls>
      </s>
      <s v="Component 5" in="0">
        <tpls c="2">
          <tpl fld="0" item="11"/>
          <tpl fld="1" item="1"/>
        </tpls>
      </s>
      <s v="Component 6" in="0">
        <tpls c="2">
          <tpl fld="0" item="12"/>
          <tpl fld="1" item="1"/>
        </tpls>
      </s>
      <s v="Component 7" in="0">
        <tpls c="2">
          <tpl fld="0" item="13"/>
          <tpl fld="1" item="1"/>
        </tpls>
      </s>
      <s v="Component 8" in="0">
        <tpls c="2">
          <tpl fld="0" item="14"/>
          <tpl fld="1" item="1"/>
        </tpls>
      </s>
      <n v="2" in="0">
        <tpls c="2">
          <tpl fld="0" item="2"/>
          <tpl fld="1" item="2"/>
        </tpls>
      </n>
      <n v="2" in="0">
        <tpls c="2">
          <tpl fld="0" item="11"/>
          <tpl fld="1" item="2"/>
        </tpls>
      </n>
      <n v="1" in="0">
        <tpls c="2">
          <tpl fld="0" item="12"/>
          <tpl fld="1" item="2"/>
        </tpls>
      </n>
      <n v="1" in="0">
        <tpls c="2">
          <tpl fld="0" item="13"/>
          <tpl fld="1" item="2"/>
        </tpls>
      </n>
      <n v="2" in="0">
        <tpls c="2">
          <tpl fld="0" item="14"/>
          <tpl fld="1" item="2"/>
        </tpls>
      </n>
      <s v="Component 1" in="0">
        <tpls c="2">
          <tpl fld="0" item="0"/>
          <tpl fld="1" item="1"/>
        </tpls>
      </s>
      <s v="Component 2" in="0">
        <tpls c="2">
          <tpl fld="0" item="3"/>
          <tpl fld="1" item="1"/>
        </tpls>
      </s>
      <s v="Component 3" in="0">
        <tpls c="2">
          <tpl fld="0" item="4"/>
          <tpl fld="1" item="1"/>
        </tpls>
      </s>
      <s v="Component 4" in="0">
        <tpls c="2">
          <tpl fld="0" item="5"/>
          <tpl fld="1" item="1"/>
        </tpls>
      </s>
      <n v="1" in="0">
        <tpls c="2">
          <tpl fld="0" item="0"/>
          <tpl fld="1" item="2"/>
        </tpls>
      </n>
      <n v="1" in="0">
        <tpls c="2">
          <tpl fld="0" item="3"/>
          <tpl fld="1" item="2"/>
        </tpls>
      </n>
      <n v="2" in="0">
        <tpls c="2">
          <tpl fld="0" item="4"/>
          <tpl fld="1" item="2"/>
        </tpls>
      </n>
      <n v="1" in="0">
        <tpls c="2">
          <tpl fld="0" item="5"/>
          <tpl fld="1" item="2"/>
        </tpls>
      </n>
    </entries>
    <sets count="4">
      <set count="4" maxRank="4" setDefinition="EXISTS([BOM].[Index].[Index],[BOM].[Assembly].&amp;[A001])">
        <tpls c="1">
          <tpl fld="0" item="0"/>
        </tpls>
        <tpls c="1">
          <tpl fld="0" item="3"/>
        </tpls>
        <tpls c="1">
          <tpl fld="0" item="4"/>
        </tpls>
        <tpls c="1">
          <tpl fld="0" item="5"/>
        </tpls>
      </set>
      <set count="6" maxRank="6" setDefinition="EXISTS([BOM].[Index].[Index],[BOM].[Assembly].&amp;[A002])">
        <tpls c="1">
          <tpl fld="0" item="1"/>
        </tpls>
        <tpls c="1">
          <tpl fld="0" item="6"/>
        </tpls>
        <tpls c="1">
          <tpl fld="0" item="7"/>
        </tpls>
        <tpls c="1">
          <tpl fld="0" item="8"/>
        </tpls>
        <tpls c="1">
          <tpl fld="0" item="9"/>
        </tpls>
        <tpls c="1">
          <tpl fld="0" item="10"/>
        </tpls>
      </set>
      <set count="5" maxRank="5" setDefinition="EXISTS([BOM].[Index].[Index],[BOM].[Assembly].&amp;[A003])">
        <tpls c="1">
          <tpl fld="0" item="2"/>
        </tpls>
        <tpls c="1">
          <tpl fld="0" item="11"/>
        </tpls>
        <tpls c="1">
          <tpl fld="0" item="12"/>
        </tpls>
        <tpls c="1">
          <tpl fld="0" item="13"/>
        </tpls>
        <tpls c="1">
          <tpl fld="0" item="14"/>
        </tpls>
      </set>
      <set maxRank="1" setDefinition="EXISTS([BOM].[Index].[Index],[BOM].[Assembly].&amp;[A004])" queryFailed="1"/>
    </sets>
    <queryCache count="3">
      <query mdx="[Measures].[m_Component]">
        <tpls c="1">
          <tpl fld="1" item="0"/>
        </tpls>
      </query>
      <query mdx="[Measures].[m_Description]">
        <tpls c="1">
          <tpl fld="1" item="1"/>
        </tpls>
      </query>
      <query mdx="[Measures].[m_Quantity]">
        <tpls c="1">
          <tpl fld="1" item="2"/>
        </tpls>
      </query>
    </queryCache>
    <serverFormats count="1">
      <serverFormat format=""/>
    </serverFormats>
  </tupleCache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F2E0A5-F1D1-4A20-B898-5ABA5B3DF6B6}" name="BOM" displayName="BOM" ref="A1:E16" totalsRowShown="0">
  <autoFilter ref="A1:E16" xr:uid="{23F2E0A5-F1D1-4A20-B898-5ABA5B3DF6B6}"/>
  <tableColumns count="5">
    <tableColumn id="1" xr3:uid="{793AB3C6-D195-4139-BF30-4B1DA702D5E4}" name="Index"/>
    <tableColumn id="2" xr3:uid="{C7453136-DDE0-45F0-874A-B46ECCCD421D}" name="Assembly"/>
    <tableColumn id="3" xr3:uid="{C7613E3F-33CC-4648-91C2-F4CDCFC8D528}" name="Component"/>
    <tableColumn id="4" xr3:uid="{0E3371AC-0BDC-4AAF-B3FA-9393AAD3B8EB}" name="Description"/>
    <tableColumn id="5" xr3:uid="{C2F4696A-25AF-4053-8E58-C4B92DB2CF5B}" name="Quant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3E22-BE74-4C74-BF6A-394AF96540EE}">
  <dimension ref="A1:H9"/>
  <sheetViews>
    <sheetView tabSelected="1" workbookViewId="0">
      <selection activeCell="H10" sqref="H10"/>
    </sheetView>
  </sheetViews>
  <sheetFormatPr defaultRowHeight="15" x14ac:dyDescent="0.25"/>
  <cols>
    <col min="1" max="1" width="4.7109375" customWidth="1"/>
  </cols>
  <sheetData>
    <row r="1" spans="1:8" x14ac:dyDescent="0.25">
      <c r="A1" s="1" t="s">
        <v>24</v>
      </c>
    </row>
    <row r="2" spans="1:8" x14ac:dyDescent="0.25">
      <c r="A2" s="2" t="s">
        <v>25</v>
      </c>
      <c r="B2" t="s">
        <v>26</v>
      </c>
    </row>
    <row r="3" spans="1:8" x14ac:dyDescent="0.25">
      <c r="A3" s="2" t="s">
        <v>27</v>
      </c>
      <c r="B3" t="s">
        <v>28</v>
      </c>
    </row>
    <row r="4" spans="1:8" ht="69.95" customHeight="1" x14ac:dyDescent="0.25">
      <c r="A4" s="3" t="s">
        <v>30</v>
      </c>
      <c r="B4" s="4" t="s">
        <v>31</v>
      </c>
      <c r="C4" s="4"/>
    </row>
    <row r="5" spans="1:8" x14ac:dyDescent="0.25">
      <c r="A5" s="2" t="s">
        <v>33</v>
      </c>
      <c r="B5" t="s">
        <v>34</v>
      </c>
      <c r="H5" s="5" t="s">
        <v>32</v>
      </c>
    </row>
    <row r="6" spans="1:8" x14ac:dyDescent="0.25">
      <c r="A6" s="2" t="s">
        <v>36</v>
      </c>
      <c r="B6" t="s">
        <v>37</v>
      </c>
      <c r="H6" s="5" t="s">
        <v>35</v>
      </c>
    </row>
    <row r="7" spans="1:8" x14ac:dyDescent="0.25">
      <c r="A7" s="2" t="s">
        <v>39</v>
      </c>
      <c r="B7" t="s">
        <v>40</v>
      </c>
      <c r="H7" s="5" t="s">
        <v>38</v>
      </c>
    </row>
    <row r="8" spans="1:8" x14ac:dyDescent="0.25">
      <c r="A8" s="2" t="s">
        <v>41</v>
      </c>
      <c r="B8" t="s">
        <v>42</v>
      </c>
      <c r="H8" s="5" t="s">
        <v>43</v>
      </c>
    </row>
    <row r="9" spans="1:8" x14ac:dyDescent="0.25">
      <c r="H9" s="5" t="s">
        <v>44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07FA-A57F-46B9-9D87-4AA0AFF79FF2}">
  <dimension ref="B2:H7"/>
  <sheetViews>
    <sheetView workbookViewId="0">
      <selection activeCell="C3" sqref="C3"/>
    </sheetView>
  </sheetViews>
  <sheetFormatPr defaultRowHeight="15" x14ac:dyDescent="0.25"/>
  <cols>
    <col min="2" max="2" width="11.140625" bestFit="1" customWidth="1"/>
    <col min="5" max="5" width="7.7109375" style="6" customWidth="1"/>
    <col min="6" max="6" width="15.140625" style="6" bestFit="1" customWidth="1"/>
    <col min="7" max="7" width="14.7109375" style="6" customWidth="1"/>
    <col min="8" max="8" width="8.7109375" style="6" customWidth="1"/>
  </cols>
  <sheetData>
    <row r="2" spans="2:8" x14ac:dyDescent="0.25">
      <c r="B2" s="1" t="s">
        <v>29</v>
      </c>
      <c r="C2" s="8" t="s">
        <v>5</v>
      </c>
      <c r="E2" s="6" vm="2">
        <f>CUBESETCOUNT(E3)</f>
        <v>4</v>
      </c>
    </row>
    <row r="3" spans="2:8" x14ac:dyDescent="0.25">
      <c r="E3" s="7" t="str" vm="1">
        <f>CUBESET("ThisWorkbookDataModel","EXISTS([BOM].[Index].[Index],[BOM].[Assembly].&amp;[" &amp; $C$2 &amp; "])","Index")</f>
        <v>Index</v>
      </c>
      <c r="F3" s="7" t="s">
        <v>1</v>
      </c>
      <c r="G3" s="7" t="s">
        <v>2</v>
      </c>
      <c r="H3" s="7" t="s">
        <v>3</v>
      </c>
    </row>
    <row r="4" spans="2:8" x14ac:dyDescent="0.25">
      <c r="E4" s="6" t="str" cm="1" vm="3">
        <f t="array" ref="E4:E7">CUBERANKEDMEMBER("ThisWorkbookDataModel",$E$3,_xlfn.SEQUENCE($E$2))</f>
        <v>1</v>
      </c>
      <c r="F4" s="6" t="str" cm="1" vm="7">
        <f t="array" ref="F4:F7">_xlfn.BYROW(_xlfn.ANCHORARRAY($E$4),_xlfn.LAMBDA(_xlpm.x,CUBEVALUE("ThisWorkbookDataModel",_xlpm.x,"[Measures].[m_Component]")))</f>
        <v>C001</v>
      </c>
      <c r="G4" s="6" t="str" cm="1" vm="11">
        <f t="array" ref="G4:G7">_xlfn.BYROW(_xlfn.ANCHORARRAY($E$4),_xlfn.LAMBDA(_xlpm.x,CUBEVALUE("ThisWorkbookDataModel",_xlpm.x,"[Measures].[m_Description]")))</f>
        <v>Component 1</v>
      </c>
      <c r="H4" s="6" cm="1" vm="15">
        <f t="array" ref="H4:H7">_xlfn.BYROW(_xlfn.ANCHORARRAY($E$4),_xlfn.LAMBDA(_xlpm.x,CUBEVALUE("ThisWorkbookDataModel",_xlpm.x,"[Measures].[m_Quantity]")))</f>
        <v>1</v>
      </c>
    </row>
    <row r="5" spans="2:8" x14ac:dyDescent="0.25">
      <c r="E5" s="6" t="str" vm="4">
        <v>2</v>
      </c>
      <c r="F5" s="6" t="str" vm="8">
        <v>C002</v>
      </c>
      <c r="G5" s="6" t="str" vm="12">
        <v>Component 2</v>
      </c>
      <c r="H5" s="6" vm="16">
        <v>1</v>
      </c>
    </row>
    <row r="6" spans="2:8" x14ac:dyDescent="0.25">
      <c r="E6" s="6" t="str" vm="5">
        <v>3</v>
      </c>
      <c r="F6" s="6" t="str" vm="9">
        <v>C003</v>
      </c>
      <c r="G6" s="6" t="str" vm="13">
        <v>Component 3</v>
      </c>
      <c r="H6" s="6" vm="17">
        <v>2</v>
      </c>
    </row>
    <row r="7" spans="2:8" x14ac:dyDescent="0.25">
      <c r="E7" s="6" t="str" vm="6">
        <v>4</v>
      </c>
      <c r="F7" s="6" t="str" vm="10">
        <v>C004</v>
      </c>
      <c r="G7" s="6" t="str" vm="14">
        <v>Component 4</v>
      </c>
      <c r="H7" s="6" vm="18">
        <v>1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53BA-4CFB-4B55-B45E-876DD1367B26}">
  <dimension ref="A1:E16"/>
  <sheetViews>
    <sheetView workbookViewId="0">
      <selection activeCell="A2" sqref="A2"/>
    </sheetView>
  </sheetViews>
  <sheetFormatPr defaultRowHeight="15" x14ac:dyDescent="0.25"/>
  <cols>
    <col min="2" max="2" width="11.85546875" customWidth="1"/>
    <col min="3" max="3" width="13.85546875" customWidth="1"/>
    <col min="4" max="4" width="13.7109375" customWidth="1"/>
    <col min="5" max="5" width="10.85546875" customWidth="1"/>
  </cols>
  <sheetData>
    <row r="1" spans="1:5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5</v>
      </c>
      <c r="C2" t="s">
        <v>8</v>
      </c>
      <c r="D2" t="s">
        <v>11</v>
      </c>
      <c r="E2">
        <v>1</v>
      </c>
    </row>
    <row r="3" spans="1:5" x14ac:dyDescent="0.25">
      <c r="A3">
        <v>2</v>
      </c>
      <c r="B3" t="s">
        <v>5</v>
      </c>
      <c r="C3" t="s">
        <v>9</v>
      </c>
      <c r="D3" t="s">
        <v>12</v>
      </c>
      <c r="E3">
        <v>1</v>
      </c>
    </row>
    <row r="4" spans="1:5" x14ac:dyDescent="0.25">
      <c r="A4">
        <v>3</v>
      </c>
      <c r="B4" t="s">
        <v>5</v>
      </c>
      <c r="C4" t="s">
        <v>10</v>
      </c>
      <c r="D4" t="s">
        <v>13</v>
      </c>
      <c r="E4">
        <v>2</v>
      </c>
    </row>
    <row r="5" spans="1:5" x14ac:dyDescent="0.25">
      <c r="A5">
        <v>4</v>
      </c>
      <c r="B5" t="s">
        <v>5</v>
      </c>
      <c r="C5" t="s">
        <v>19</v>
      </c>
      <c r="D5" t="s">
        <v>14</v>
      </c>
      <c r="E5">
        <v>1</v>
      </c>
    </row>
    <row r="6" spans="1:5" x14ac:dyDescent="0.25">
      <c r="A6">
        <v>5</v>
      </c>
      <c r="B6" t="s">
        <v>6</v>
      </c>
      <c r="C6" t="s">
        <v>8</v>
      </c>
      <c r="D6" t="s">
        <v>11</v>
      </c>
      <c r="E6">
        <v>1</v>
      </c>
    </row>
    <row r="7" spans="1:5" x14ac:dyDescent="0.25">
      <c r="A7">
        <v>6</v>
      </c>
      <c r="B7" t="s">
        <v>6</v>
      </c>
      <c r="C7" t="s">
        <v>10</v>
      </c>
      <c r="D7" t="s">
        <v>13</v>
      </c>
      <c r="E7">
        <v>1</v>
      </c>
    </row>
    <row r="8" spans="1:5" x14ac:dyDescent="0.25">
      <c r="A8">
        <v>7</v>
      </c>
      <c r="B8" t="s">
        <v>6</v>
      </c>
      <c r="C8" t="s">
        <v>20</v>
      </c>
      <c r="D8" t="s">
        <v>15</v>
      </c>
      <c r="E8">
        <v>1</v>
      </c>
    </row>
    <row r="9" spans="1:5" x14ac:dyDescent="0.25">
      <c r="A9">
        <v>8</v>
      </c>
      <c r="B9" t="s">
        <v>6</v>
      </c>
      <c r="C9" t="s">
        <v>21</v>
      </c>
      <c r="D9" t="s">
        <v>16</v>
      </c>
      <c r="E9">
        <v>3</v>
      </c>
    </row>
    <row r="10" spans="1:5" x14ac:dyDescent="0.25">
      <c r="A10">
        <v>9</v>
      </c>
      <c r="B10" t="s">
        <v>6</v>
      </c>
      <c r="C10" t="s">
        <v>22</v>
      </c>
      <c r="D10" t="s">
        <v>17</v>
      </c>
      <c r="E10">
        <v>2</v>
      </c>
    </row>
    <row r="11" spans="1:5" x14ac:dyDescent="0.25">
      <c r="A11">
        <v>10</v>
      </c>
      <c r="B11" t="s">
        <v>6</v>
      </c>
      <c r="C11" t="s">
        <v>8</v>
      </c>
      <c r="D11" t="s">
        <v>11</v>
      </c>
      <c r="E11">
        <v>1</v>
      </c>
    </row>
    <row r="12" spans="1:5" x14ac:dyDescent="0.25">
      <c r="A12">
        <v>11</v>
      </c>
      <c r="B12" t="s">
        <v>7</v>
      </c>
      <c r="C12" t="s">
        <v>10</v>
      </c>
      <c r="D12" t="s">
        <v>13</v>
      </c>
      <c r="E12">
        <v>2</v>
      </c>
    </row>
    <row r="13" spans="1:5" x14ac:dyDescent="0.25">
      <c r="A13">
        <v>12</v>
      </c>
      <c r="B13" t="s">
        <v>7</v>
      </c>
      <c r="C13" t="s">
        <v>20</v>
      </c>
      <c r="D13" t="s">
        <v>15</v>
      </c>
      <c r="E13">
        <v>2</v>
      </c>
    </row>
    <row r="14" spans="1:5" x14ac:dyDescent="0.25">
      <c r="A14">
        <v>13</v>
      </c>
      <c r="B14" t="s">
        <v>7</v>
      </c>
      <c r="C14" t="s">
        <v>21</v>
      </c>
      <c r="D14" t="s">
        <v>16</v>
      </c>
      <c r="E14">
        <v>1</v>
      </c>
    </row>
    <row r="15" spans="1:5" x14ac:dyDescent="0.25">
      <c r="A15">
        <v>14</v>
      </c>
      <c r="B15" t="s">
        <v>7</v>
      </c>
      <c r="C15" t="s">
        <v>22</v>
      </c>
      <c r="D15" t="s">
        <v>17</v>
      </c>
      <c r="E15">
        <v>1</v>
      </c>
    </row>
    <row r="16" spans="1:5" x14ac:dyDescent="0.25">
      <c r="A16">
        <v>15</v>
      </c>
      <c r="B16" t="s">
        <v>7</v>
      </c>
      <c r="C16" t="s">
        <v>23</v>
      </c>
      <c r="D16" t="s">
        <v>18</v>
      </c>
      <c r="E16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B O M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 B O M 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 B O M 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 C o l u m n s \ I n d e x 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 C o l u m n s \ A s s e m b l y 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 C o l u m n s \ C o m p o n e n t 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 C o l u m n s \ D e s c r i p t i o n 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B O M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 I n d e x < / s t r i n g > < / k e y > < v a l u e > < i n t > 6 9 < / i n t > < / v a l u e > < / i t e m > < i t e m > < k e y > < s t r i n g > A s s e m b l y < / s t r i n g > < / k e y > < v a l u e > < i n t > 9 9 < / i n t > < / v a l u e > < / i t e m > < i t e m > < k e y > < s t r i n g > C o m p o n e n t < / s t r i n g > < / k e y > < v a l u e > < i n t > 1 1 3 < / i n t > < / v a l u e > < / i t e m > < i t e m > < k e y > < s t r i n g > D e s c r i p t i o n < / s t r i n g > < / k e y > < v a l u e > < i n t > 1 1 0 < / i n t > < / v a l u e > < / i t e m > < i t e m > < k e y > < s t r i n g > Q u a n t i t y < / s t r i n g > < / k e y > < v a l u e > < i n t > 8 9 < / i n t > < / v a l u e > < / i t e m > < / C o l u m n W i d t h s > < C o l u m n D i s p l a y I n d e x > < i t e m > < k e y > < s t r i n g > I n d e x < / s t r i n g > < / k e y > < v a l u e > < i n t > 0 < / i n t > < / v a l u e > < / i t e m > < i t e m > < k e y > < s t r i n g > A s s e m b l y < / s t r i n g > < / k e y > < v a l u e > < i n t > 1 < / i n t > < / v a l u e > < / i t e m > < i t e m > < k e y > < s t r i n g > C o m p o n e n t < / s t r i n g > < / k e y > < v a l u e > < i n t > 2 < / i n t > < / v a l u e > < / i t e m > < i t e m > < k e y > < s t r i n g > D e s c r i p t i o n < / s t r i n g > < / k e y > < v a l u e > < i n t > 3 < / i n t > < / v a l u e > < / i t e m > < i t e m > < k e y > < s t r i n g > Q u a n t i t y 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O r d e r " > < C u s t o m C o n t e n t > < ! [ C D A T A [ B O M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 B O M 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 B O M 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 B O M 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 M e a s u r e s \ m _ C o m p o n e n t < / K e y > < / D i a g r a m O b j e c t K e y > < D i a g r a m O b j e c t K e y > < K e y > M e a s u r e s \ m _ C o m p o n e n t \ T a g I n f o \ F o r m u l a < / K e y > < / D i a g r a m O b j e c t K e y > < D i a g r a m O b j e c t K e y > < K e y > M e a s u r e s \ m _ C o m p o n e n t \ T a g I n f o \ V a l u e < / K e y > < / D i a g r a m O b j e c t K e y > < D i a g r a m O b j e c t K e y > < K e y > M e a s u r e s \ m _ D e s c r i p t i o n < / K e y > < / D i a g r a m O b j e c t K e y > < D i a g r a m O b j e c t K e y > < K e y > M e a s u r e s \ m _ D e s c r i p t i o n \ T a g I n f o \ F o r m u l a < / K e y > < / D i a g r a m O b j e c t K e y > < D i a g r a m O b j e c t K e y > < K e y > M e a s u r e s \ m _ D e s c r i p t i o n \ T a g I n f o \ V a l u e < / K e y > < / D i a g r a m O b j e c t K e y > < D i a g r a m O b j e c t K e y > < K e y > M e a s u r e s \ m _ Q u a n t i t y < / K e y > < / D i a g r a m O b j e c t K e y > < D i a g r a m O b j e c t K e y > < K e y > M e a s u r e s \ m _ Q u a n t i t y \ T a g I n f o \ F o r m u l a < / K e y > < / D i a g r a m O b j e c t K e y > < D i a g r a m O b j e c t K e y > < K e y > M e a s u r e s \ m _ Q u a n t i t y \ T a g I n f o \ V a l u e < / K e y > < / D i a g r a m O b j e c t K e y > < D i a g r a m O b j e c t K e y > < K e y > C o l u m n s \ I n d e x < / K e y > < / D i a g r a m O b j e c t K e y > < D i a g r a m O b j e c t K e y > < K e y > C o l u m n s \ A s s e m b l y < / K e y > < / D i a g r a m O b j e c t K e y > < D i a g r a m O b j e c t K e y > < K e y > C o l u m n s \ C o m p o n e n t < / K e y > < / D i a g r a m O b j e c t K e y > < D i a g r a m O b j e c t K e y > < K e y > C o l u m n s \ D e s c r i p t i o n < / K e y > < / D i a g r a m O b j e c t K e y > < D i a g r a m O b j e c t K e y > < K e y > C o l u m n s \ Q u a n t i t y 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 M e a s u r e s \ m _ C o m p o n e n t 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 M e a s u r e s \ m _ C o m p o n e n t \ T a g I n f o \ F o r m u l a 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 M e a s u r e s \ m _ C o m p o n e n t \ T a g I n f o \ V a l u e 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 M e a s u r e s \ m _ D e s c r i p t i o n 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 M e a s u r e s \ m _ D e s c r i p t i o n \ T a g I n f o \ F o r m u l a 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 M e a s u r e s \ m _ D e s c r i p t i o n \ T a g I n f o \ V a l u e 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 M e a s u r e s \ m _ Q u a n t i t y 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 M e a s u r e s \ m _ Q u a n t i t y \ T a g I n f o \ F o r m u l a 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 M e a s u r e s \ m _ Q u a n t i t y \ T a g I n f o \ V a l u e 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 C o l u m n s \ I n d e x 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 C o l u m n s \ A s s e m b l y 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 C o l u m n s \ C o m p o n e n t 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 C o l u m n s \ D e s c r i p t i o n 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 2 0 2 5 - 0 6 - 1 6 T 1 4 : 1 2 : 1 8 . 9 6 2 7 7 7 5 - 0 5 : 0 0 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1D76CB0C-820E-4DC8-912E-59679DCD8562}">
  <ds:schemaRefs/>
</ds:datastoreItem>
</file>

<file path=customXml/itemProps10.xml><?xml version="1.0" encoding="utf-8"?>
<ds:datastoreItem xmlns:ds="http://schemas.openxmlformats.org/officeDocument/2006/customXml" ds:itemID="{1DC9DD43-8444-4F18-82A2-21272DD2FEDA}">
  <ds:schemaRefs/>
</ds:datastoreItem>
</file>

<file path=customXml/itemProps11.xml><?xml version="1.0" encoding="utf-8"?>
<ds:datastoreItem xmlns:ds="http://schemas.openxmlformats.org/officeDocument/2006/customXml" ds:itemID="{175D6A34-D91B-44BB-951F-7911A7CEA42C}">
  <ds:schemaRefs/>
</ds:datastoreItem>
</file>

<file path=customXml/itemProps12.xml><?xml version="1.0" encoding="utf-8"?>
<ds:datastoreItem xmlns:ds="http://schemas.openxmlformats.org/officeDocument/2006/customXml" ds:itemID="{C08975DF-1339-44C1-A7CD-4B891643D359}">
  <ds:schemaRefs/>
</ds:datastoreItem>
</file>

<file path=customXml/itemProps13.xml><?xml version="1.0" encoding="utf-8"?>
<ds:datastoreItem xmlns:ds="http://schemas.openxmlformats.org/officeDocument/2006/customXml" ds:itemID="{58650DA5-F756-4100-A18F-2EF550956E74}">
  <ds:schemaRefs/>
</ds:datastoreItem>
</file>

<file path=customXml/itemProps14.xml><?xml version="1.0" encoding="utf-8"?>
<ds:datastoreItem xmlns:ds="http://schemas.openxmlformats.org/officeDocument/2006/customXml" ds:itemID="{903205C2-62EB-40BF-B9EA-571C8DF8731A}">
  <ds:schemaRefs/>
</ds:datastoreItem>
</file>

<file path=customXml/itemProps15.xml><?xml version="1.0" encoding="utf-8"?>
<ds:datastoreItem xmlns:ds="http://schemas.openxmlformats.org/officeDocument/2006/customXml" ds:itemID="{C727A8CD-44E9-4742-9539-0E2EF8469874}">
  <ds:schemaRefs/>
</ds:datastoreItem>
</file>

<file path=customXml/itemProps16.xml><?xml version="1.0" encoding="utf-8"?>
<ds:datastoreItem xmlns:ds="http://schemas.openxmlformats.org/officeDocument/2006/customXml" ds:itemID="{61B36FF6-E0A1-4EE9-B750-43D5C6890064}">
  <ds:schemaRefs/>
</ds:datastoreItem>
</file>

<file path=customXml/itemProps2.xml><?xml version="1.0" encoding="utf-8"?>
<ds:datastoreItem xmlns:ds="http://schemas.openxmlformats.org/officeDocument/2006/customXml" ds:itemID="{3BE9D068-FCD9-48AF-A3A2-40417DA8A87E}">
  <ds:schemaRefs/>
</ds:datastoreItem>
</file>

<file path=customXml/itemProps3.xml><?xml version="1.0" encoding="utf-8"?>
<ds:datastoreItem xmlns:ds="http://schemas.openxmlformats.org/officeDocument/2006/customXml" ds:itemID="{1EA4906E-B2E6-4A08-9461-9DCBA5FE3497}">
  <ds:schemaRefs/>
</ds:datastoreItem>
</file>

<file path=customXml/itemProps4.xml><?xml version="1.0" encoding="utf-8"?>
<ds:datastoreItem xmlns:ds="http://schemas.openxmlformats.org/officeDocument/2006/customXml" ds:itemID="{26C6310B-B6B5-4652-8748-4AFFB0EDC763}">
  <ds:schemaRefs/>
</ds:datastoreItem>
</file>

<file path=customXml/itemProps5.xml><?xml version="1.0" encoding="utf-8"?>
<ds:datastoreItem xmlns:ds="http://schemas.openxmlformats.org/officeDocument/2006/customXml" ds:itemID="{61B9802B-178B-49B6-8ADC-552D5D69B3AB}">
  <ds:schemaRefs/>
</ds:datastoreItem>
</file>

<file path=customXml/itemProps6.xml><?xml version="1.0" encoding="utf-8"?>
<ds:datastoreItem xmlns:ds="http://schemas.openxmlformats.org/officeDocument/2006/customXml" ds:itemID="{3534D295-094C-4560-B18B-E31AE47ECF7D}">
  <ds:schemaRefs/>
</ds:datastoreItem>
</file>

<file path=customXml/itemProps7.xml><?xml version="1.0" encoding="utf-8"?>
<ds:datastoreItem xmlns:ds="http://schemas.openxmlformats.org/officeDocument/2006/customXml" ds:itemID="{E7CCBE42-83CB-45FC-80C0-EA14DFE7A50B}">
  <ds:schemaRefs/>
</ds:datastoreItem>
</file>

<file path=customXml/itemProps8.xml><?xml version="1.0" encoding="utf-8"?>
<ds:datastoreItem xmlns:ds="http://schemas.openxmlformats.org/officeDocument/2006/customXml" ds:itemID="{D55CCFCD-3281-491F-BDE0-AC2B5229F3C2}">
  <ds:schemaRefs/>
</ds:datastoreItem>
</file>

<file path=customXml/itemProps9.xml><?xml version="1.0" encoding="utf-8"?>
<ds:datastoreItem xmlns:ds="http://schemas.openxmlformats.org/officeDocument/2006/customXml" ds:itemID="{4B52F93F-DBF6-492D-8B59-EAEB227C1C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CUBE Functions</vt:lpstr>
      <vt:lpstr>Data</vt:lpstr>
    </vt:vector>
  </TitlesOfParts>
  <Company>Atmus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Sharp</dc:creator>
  <cp:lastModifiedBy>Jeffrey Sharp</cp:lastModifiedBy>
  <dcterms:created xsi:type="dcterms:W3CDTF">2025-06-16T18:42:54Z</dcterms:created>
  <dcterms:modified xsi:type="dcterms:W3CDTF">2025-06-16T19:14:24Z</dcterms:modified>
</cp:coreProperties>
</file>